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19440" windowHeight="12330" activeTab="1"/>
  </bookViews>
  <sheets>
    <sheet name="Условия поставки" sheetId="2" r:id="rId1"/>
    <sheet name="суммы" sheetId="3" r:id="rId2"/>
  </sheets>
  <definedNames>
    <definedName name="_xlnm._FilterDatabase" localSheetId="1" hidden="1">суммы!$A$10:$J$134</definedName>
  </definedNames>
  <calcPr calcId="145621"/>
</workbook>
</file>

<file path=xl/calcChain.xml><?xml version="1.0" encoding="utf-8"?>
<calcChain xmlns="http://schemas.openxmlformats.org/spreadsheetml/2006/main">
  <c r="J58" i="3" l="1"/>
  <c r="J59" i="3"/>
  <c r="J60" i="3"/>
  <c r="J61" i="3"/>
  <c r="J62" i="3"/>
  <c r="J63" i="3"/>
  <c r="J64" i="3"/>
  <c r="J65" i="3"/>
  <c r="J66" i="3"/>
  <c r="J67" i="3"/>
  <c r="J68" i="3"/>
  <c r="J69" i="3"/>
  <c r="J70" i="3"/>
  <c r="J71" i="3"/>
  <c r="J72" i="3"/>
  <c r="J73" i="3"/>
  <c r="J74" i="3"/>
  <c r="J75" i="3"/>
  <c r="J76" i="3"/>
  <c r="J77" i="3"/>
  <c r="J78" i="3"/>
  <c r="J79" i="3"/>
  <c r="J80" i="3"/>
  <c r="J81" i="3"/>
  <c r="J82" i="3"/>
  <c r="J83" i="3"/>
  <c r="J84" i="3"/>
  <c r="J85" i="3"/>
  <c r="J86" i="3"/>
  <c r="J87" i="3"/>
  <c r="J88" i="3"/>
  <c r="J89" i="3"/>
  <c r="J90" i="3"/>
  <c r="J91" i="3"/>
  <c r="J92" i="3"/>
  <c r="J93" i="3"/>
  <c r="J94" i="3"/>
  <c r="J95" i="3"/>
  <c r="J96" i="3"/>
  <c r="J97" i="3"/>
  <c r="J98" i="3"/>
  <c r="J99" i="3"/>
  <c r="J100" i="3"/>
  <c r="J101" i="3"/>
  <c r="J102" i="3"/>
  <c r="J103" i="3"/>
  <c r="J104" i="3"/>
  <c r="J105" i="3"/>
  <c r="J106" i="3"/>
  <c r="J107" i="3"/>
  <c r="J108" i="3"/>
  <c r="J109" i="3"/>
  <c r="J110" i="3"/>
  <c r="J111" i="3"/>
  <c r="J112" i="3"/>
  <c r="J113" i="3"/>
  <c r="J114" i="3"/>
  <c r="J115" i="3"/>
  <c r="J116" i="3"/>
  <c r="J117" i="3"/>
  <c r="J118" i="3"/>
  <c r="J119" i="3"/>
  <c r="J120" i="3"/>
  <c r="J121" i="3"/>
  <c r="J122" i="3"/>
  <c r="J123" i="3"/>
  <c r="J124" i="3"/>
  <c r="J125" i="3"/>
  <c r="J126" i="3"/>
  <c r="J127" i="3"/>
  <c r="J128" i="3"/>
  <c r="J129" i="3"/>
  <c r="J130" i="3"/>
  <c r="J131" i="3"/>
  <c r="J57" i="3" l="1"/>
  <c r="J56" i="3"/>
  <c r="J55" i="3"/>
  <c r="J54" i="3"/>
  <c r="J53" i="3"/>
  <c r="J52" i="3"/>
  <c r="J51" i="3"/>
  <c r="J50" i="3"/>
  <c r="J49" i="3"/>
  <c r="J48" i="3"/>
  <c r="J47" i="3"/>
  <c r="J46" i="3"/>
  <c r="J45" i="3"/>
  <c r="J44" i="3"/>
  <c r="J43" i="3"/>
  <c r="J42" i="3"/>
  <c r="J41" i="3"/>
  <c r="J40" i="3"/>
  <c r="J39" i="3"/>
  <c r="J38" i="3"/>
  <c r="J37" i="3"/>
  <c r="J36" i="3"/>
  <c r="J35" i="3"/>
  <c r="J34" i="3"/>
  <c r="J33" i="3"/>
  <c r="J32" i="3"/>
  <c r="J31" i="3"/>
  <c r="J30" i="3"/>
  <c r="J29" i="3"/>
  <c r="J28" i="3"/>
  <c r="J27" i="3"/>
  <c r="J26" i="3"/>
  <c r="J25" i="3"/>
  <c r="J24" i="3"/>
  <c r="J23" i="3"/>
  <c r="J22" i="3"/>
  <c r="J21" i="3"/>
  <c r="J20" i="3"/>
  <c r="J19" i="3"/>
  <c r="J18" i="3"/>
  <c r="J17" i="3"/>
  <c r="J16" i="3"/>
  <c r="J15" i="3"/>
  <c r="J14" i="3"/>
  <c r="J13" i="3"/>
  <c r="J12" i="3"/>
  <c r="I132" i="3" l="1"/>
  <c r="J11" i="3"/>
  <c r="J132" i="3" l="1"/>
</calcChain>
</file>

<file path=xl/sharedStrings.xml><?xml version="1.0" encoding="utf-8"?>
<sst xmlns="http://schemas.openxmlformats.org/spreadsheetml/2006/main" count="510" uniqueCount="251">
  <si>
    <t>Материал</t>
  </si>
  <si>
    <t>Краткий текст материала</t>
  </si>
  <si>
    <t>ЕИ</t>
  </si>
  <si>
    <t>Стоимость</t>
  </si>
  <si>
    <t>Номер ТЗ</t>
  </si>
  <si>
    <t>Способ доставки</t>
  </si>
  <si>
    <t>Срок поставки</t>
  </si>
  <si>
    <t>Воронежэнерго</t>
  </si>
  <si>
    <t xml:space="preserve">Кол-во </t>
  </si>
  <si>
    <t>Цена, руб. без учета НДС</t>
  </si>
  <si>
    <t>Адрес доставки</t>
  </si>
  <si>
    <t>№</t>
  </si>
  <si>
    <t>Филиал</t>
  </si>
  <si>
    <t>Номер лота</t>
  </si>
  <si>
    <t>х</t>
  </si>
  <si>
    <t>г. Воронеж, ул 9 Января, 205</t>
  </si>
  <si>
    <t>автомобильный</t>
  </si>
  <si>
    <t>ИТОГО</t>
  </si>
  <si>
    <t>Сумма по ПЗ</t>
  </si>
  <si>
    <t>% от ПЗ</t>
  </si>
  <si>
    <t>ШТ</t>
  </si>
  <si>
    <t>0002017584</t>
  </si>
  <si>
    <t>Дюбель 8х50 пластмассовый с шурупом</t>
  </si>
  <si>
    <t>0002124712</t>
  </si>
  <si>
    <t>Дюбель 8х100 пластмассовый с шурупом</t>
  </si>
  <si>
    <t>Болт М20х260</t>
  </si>
  <si>
    <t>0002025460</t>
  </si>
  <si>
    <t>Гайка М20 оцинкованная</t>
  </si>
  <si>
    <t>0002003937</t>
  </si>
  <si>
    <t>Гайка М12</t>
  </si>
  <si>
    <t>0002049198</t>
  </si>
  <si>
    <t>Болт М10х60</t>
  </si>
  <si>
    <t>0002075310</t>
  </si>
  <si>
    <t>Болт М12х40</t>
  </si>
  <si>
    <t>0002005751</t>
  </si>
  <si>
    <t>Шайба плоская 10мм</t>
  </si>
  <si>
    <t>0002005752</t>
  </si>
  <si>
    <t>Болт М10х30</t>
  </si>
  <si>
    <t>0002014440</t>
  </si>
  <si>
    <t>Шайба плоская 8мм</t>
  </si>
  <si>
    <t>0002049233</t>
  </si>
  <si>
    <t>Болт М8х30</t>
  </si>
  <si>
    <t>0002076232</t>
  </si>
  <si>
    <t>Гайка М8</t>
  </si>
  <si>
    <t>0002076270</t>
  </si>
  <si>
    <t>Шайба плоская 12мм</t>
  </si>
  <si>
    <t>0002077817</t>
  </si>
  <si>
    <t>Гайка М10</t>
  </si>
  <si>
    <t>0002041788</t>
  </si>
  <si>
    <t>Гайка М16</t>
  </si>
  <si>
    <t>0002216350</t>
  </si>
  <si>
    <t>Гайка М20</t>
  </si>
  <si>
    <t>0002000888</t>
  </si>
  <si>
    <t>0002004492</t>
  </si>
  <si>
    <t>Болт М8х40</t>
  </si>
  <si>
    <t>0002011788</t>
  </si>
  <si>
    <t>0002049224</t>
  </si>
  <si>
    <t>0002216371</t>
  </si>
  <si>
    <t>0002217892</t>
  </si>
  <si>
    <t>0002217938</t>
  </si>
  <si>
    <t>Шайба пружинная 8мм</t>
  </si>
  <si>
    <t>0002217939</t>
  </si>
  <si>
    <t>Шайба пружинная 10мм</t>
  </si>
  <si>
    <t>0002217940</t>
  </si>
  <si>
    <t>Шайба пружинная 12мм</t>
  </si>
  <si>
    <t>0002276825</t>
  </si>
  <si>
    <t>Болт М16х25</t>
  </si>
  <si>
    <t>0002076801</t>
  </si>
  <si>
    <t>0002006525</t>
  </si>
  <si>
    <t>Гайка М6 оцинкованная</t>
  </si>
  <si>
    <t>0002007436</t>
  </si>
  <si>
    <t>Гайка М10 оцинкованная</t>
  </si>
  <si>
    <t>0002007439</t>
  </si>
  <si>
    <t>Гайка М12 оцинкованная</t>
  </si>
  <si>
    <t>0002057187</t>
  </si>
  <si>
    <t>Болт М10х30 оцинкованный</t>
  </si>
  <si>
    <t>0002061811</t>
  </si>
  <si>
    <t>Болт М6х40</t>
  </si>
  <si>
    <t>0002216195</t>
  </si>
  <si>
    <t>Болт М10х80</t>
  </si>
  <si>
    <t>0002231700</t>
  </si>
  <si>
    <t>Болт М8х30 оцинкованный</t>
  </si>
  <si>
    <t>0002007377</t>
  </si>
  <si>
    <t>Шайба плоская 10мм оцинкованная</t>
  </si>
  <si>
    <t>0002007378</t>
  </si>
  <si>
    <t>Шайба плоская 12мм оцинкованная</t>
  </si>
  <si>
    <t>0002007433</t>
  </si>
  <si>
    <t>Шайба плоская 8мм оцинкованная</t>
  </si>
  <si>
    <t>0002025466</t>
  </si>
  <si>
    <t>Болт М12х50 оцинкованный</t>
  </si>
  <si>
    <t>0002115164</t>
  </si>
  <si>
    <t>Болт М16х30</t>
  </si>
  <si>
    <t>0002217189</t>
  </si>
  <si>
    <t>Болт М8х50 оцинкованный</t>
  </si>
  <si>
    <t>0002299281</t>
  </si>
  <si>
    <t>Гайка М8 оцинкованная</t>
  </si>
  <si>
    <t>0002025458</t>
  </si>
  <si>
    <t>Гайка М16 оцинкованная</t>
  </si>
  <si>
    <t>0002217942</t>
  </si>
  <si>
    <t>Шайба пружинная 16мм</t>
  </si>
  <si>
    <t>0002013592</t>
  </si>
  <si>
    <t>Шайба плоская 16мм</t>
  </si>
  <si>
    <t>0002025465</t>
  </si>
  <si>
    <t>Болт М10х50 оцинкованный</t>
  </si>
  <si>
    <t>0002026238</t>
  </si>
  <si>
    <t>Болт М6х25</t>
  </si>
  <si>
    <t>0002115193</t>
  </si>
  <si>
    <t>Гайка М6</t>
  </si>
  <si>
    <t>0002217893</t>
  </si>
  <si>
    <t>Болт М10х40</t>
  </si>
  <si>
    <t>0002076800</t>
  </si>
  <si>
    <t>0002315877</t>
  </si>
  <si>
    <t>Гайка М4 оцинкованная</t>
  </si>
  <si>
    <t>0002115186</t>
  </si>
  <si>
    <t>Болт М22х80</t>
  </si>
  <si>
    <t>0002115203</t>
  </si>
  <si>
    <t>Гайка М22</t>
  </si>
  <si>
    <t>0002216383</t>
  </si>
  <si>
    <t>Шайба плоская 24мм</t>
  </si>
  <si>
    <t>0002002013</t>
  </si>
  <si>
    <t>0002011792</t>
  </si>
  <si>
    <t>Болт М8х25</t>
  </si>
  <si>
    <t>0002045487</t>
  </si>
  <si>
    <t>Болт М16х80</t>
  </si>
  <si>
    <t>0002115196</t>
  </si>
  <si>
    <t>0002020151</t>
  </si>
  <si>
    <t>Болт специальный В41 3.407.1-163.1-21</t>
  </si>
  <si>
    <t>0002020152</t>
  </si>
  <si>
    <t>Болт специальный В40 3.407.1-163.1-21</t>
  </si>
  <si>
    <t>0002030284</t>
  </si>
  <si>
    <t>Шайба плоская 20мм</t>
  </si>
  <si>
    <t>0002063619</t>
  </si>
  <si>
    <t>Гайка М36</t>
  </si>
  <si>
    <t>0002125089</t>
  </si>
  <si>
    <t>Болт М20х55</t>
  </si>
  <si>
    <t>0002226751</t>
  </si>
  <si>
    <t>0002020150</t>
  </si>
  <si>
    <t>Болт специальный Б250 3.407.1-164.20.12</t>
  </si>
  <si>
    <t>0002022181</t>
  </si>
  <si>
    <t>Болт специальный Б253 3.407.1-164.20.12</t>
  </si>
  <si>
    <t>0002101874</t>
  </si>
  <si>
    <t>Комплект метизов для опоры СК-22</t>
  </si>
  <si>
    <t>0002076817</t>
  </si>
  <si>
    <t>Шайба М16 3.407.5-141-75</t>
  </si>
  <si>
    <t>0002005432</t>
  </si>
  <si>
    <t>0002011801</t>
  </si>
  <si>
    <t>Болт М6х30</t>
  </si>
  <si>
    <t>0002045476</t>
  </si>
  <si>
    <t>Болт М12х80</t>
  </si>
  <si>
    <t>0002115199</t>
  </si>
  <si>
    <t>Шайба плоская 6мм</t>
  </si>
  <si>
    <t>0002319990</t>
  </si>
  <si>
    <t>Болт анкерный 12х100</t>
  </si>
  <si>
    <t>0002072812</t>
  </si>
  <si>
    <t>Гвоздь 3,0х70</t>
  </si>
  <si>
    <t>0002019377</t>
  </si>
  <si>
    <t>Дюбель-гвоздь 6х80</t>
  </si>
  <si>
    <t>0002265229</t>
  </si>
  <si>
    <t>Гвоздь 4,0х120</t>
  </si>
  <si>
    <t>0002277997</t>
  </si>
  <si>
    <t>Гвоздь шиферный 4,5х120</t>
  </si>
  <si>
    <t>0002320158</t>
  </si>
  <si>
    <t>Болт анкерный 12х250 с гайкой</t>
  </si>
  <si>
    <t>0002005465</t>
  </si>
  <si>
    <t>Дюбель 8х40 пластмассовый</t>
  </si>
  <si>
    <t>0002060831</t>
  </si>
  <si>
    <t>Саморез 4,2х16 прессшайба, сверло</t>
  </si>
  <si>
    <t>0002122657</t>
  </si>
  <si>
    <t>Саморез 3,0х12 с полупотайной головкой</t>
  </si>
  <si>
    <t>0002220734</t>
  </si>
  <si>
    <t>Гвоздь 3,0х80</t>
  </si>
  <si>
    <t>0002271866</t>
  </si>
  <si>
    <t>Анкер металлический рамный 8х112</t>
  </si>
  <si>
    <t>0002301652</t>
  </si>
  <si>
    <t>Саморез ШСГД 3,5х41 редкая резьба оцинк.</t>
  </si>
  <si>
    <t>0002301669</t>
  </si>
  <si>
    <t>Саморез ШСГМ 4,8х100 частая резьба оксид</t>
  </si>
  <si>
    <t>0002304004</t>
  </si>
  <si>
    <t>Саморез 3,5х45 универсальный</t>
  </si>
  <si>
    <t>0002068673</t>
  </si>
  <si>
    <t>Гвоздь 1,2х25</t>
  </si>
  <si>
    <t>0002115152</t>
  </si>
  <si>
    <t>Болт М12х50</t>
  </si>
  <si>
    <t>0002026432</t>
  </si>
  <si>
    <t>Болт М10х35</t>
  </si>
  <si>
    <t>0002216584</t>
  </si>
  <si>
    <t>Болт М8х45</t>
  </si>
  <si>
    <t>0002217956</t>
  </si>
  <si>
    <t>Болт М12х45</t>
  </si>
  <si>
    <t>0002217901</t>
  </si>
  <si>
    <t>Болт М12х60</t>
  </si>
  <si>
    <t>0002217959</t>
  </si>
  <si>
    <t>Болт М10х50</t>
  </si>
  <si>
    <t>0002057202</t>
  </si>
  <si>
    <t>0002084746</t>
  </si>
  <si>
    <t>0002114951</t>
  </si>
  <si>
    <t>0002115182</t>
  </si>
  <si>
    <t>Болт М16х60</t>
  </si>
  <si>
    <t>0002263837</t>
  </si>
  <si>
    <t>Болт М10х20</t>
  </si>
  <si>
    <t>0002025462</t>
  </si>
  <si>
    <t>Болт М8х40 оцинкованный</t>
  </si>
  <si>
    <t>0002279198</t>
  </si>
  <si>
    <t>Гайка М12 латунная</t>
  </si>
  <si>
    <t>0002025464</t>
  </si>
  <si>
    <t>Болт М10х35 оцинкованный</t>
  </si>
  <si>
    <t>0002067481</t>
  </si>
  <si>
    <t>Болт М12х40 оцинкованный</t>
  </si>
  <si>
    <t>0002025467</t>
  </si>
  <si>
    <t>Шайба плоская 16мм оцинкованная</t>
  </si>
  <si>
    <t>0002003673</t>
  </si>
  <si>
    <t>Гайка М14</t>
  </si>
  <si>
    <t>0002045473</t>
  </si>
  <si>
    <t>Болт М12х30</t>
  </si>
  <si>
    <t>0002054134</t>
  </si>
  <si>
    <t>Шайба плоская 14мм</t>
  </si>
  <si>
    <t>0002217902</t>
  </si>
  <si>
    <t>Болт М14х50</t>
  </si>
  <si>
    <t>0002278984</t>
  </si>
  <si>
    <t>Болт М16х140</t>
  </si>
  <si>
    <t>0002015409</t>
  </si>
  <si>
    <t>Болт специальный Б5 3.407.1-143.8.39</t>
  </si>
  <si>
    <t>0002002460</t>
  </si>
  <si>
    <t>0002221547</t>
  </si>
  <si>
    <t>0002035906</t>
  </si>
  <si>
    <t>0002276973</t>
  </si>
  <si>
    <t>Болт М10х45</t>
  </si>
  <si>
    <t>0002045483</t>
  </si>
  <si>
    <t>Болт М16х40</t>
  </si>
  <si>
    <t>0002034236</t>
  </si>
  <si>
    <t>Проволока оцинкованная d4</t>
  </si>
  <si>
    <t>0002025502</t>
  </si>
  <si>
    <t>Болт М16х50 оцинкованный</t>
  </si>
  <si>
    <t>0002284412</t>
  </si>
  <si>
    <t>Сетка проволочная тканая 2-0,50-0,25</t>
  </si>
  <si>
    <t>0002320708</t>
  </si>
  <si>
    <t>Проволока оцинкованная d3</t>
  </si>
  <si>
    <t>0002321238</t>
  </si>
  <si>
    <t>Трос стал. оцинк. с покрытием ПВХ d4</t>
  </si>
  <si>
    <t>0002328316</t>
  </si>
  <si>
    <t>Лента армир. кол. Егоза АКЛ-500/10/5/3</t>
  </si>
  <si>
    <t>0002339304</t>
  </si>
  <si>
    <t>Шпилька М16х3000</t>
  </si>
  <si>
    <t>0002339197</t>
  </si>
  <si>
    <t>Саморез кровельный 4,8х28 шест. гол. оц.</t>
  </si>
  <si>
    <t>203B</t>
  </si>
  <si>
    <t>Метизы</t>
  </si>
  <si>
    <t>КГ</t>
  </si>
  <si>
    <t>М2</t>
  </si>
  <si>
    <t>М</t>
  </si>
  <si>
    <t>Январь - Июнь 2017г.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</si>
</sst>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sz val="10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5" fillId="0" borderId="0"/>
    <xf numFmtId="164" fontId="8" fillId="0" borderId="0" applyFont="0" applyFill="0" applyBorder="0" applyAlignment="0" applyProtection="0"/>
  </cellStyleXfs>
  <cellXfs count="43">
    <xf numFmtId="0" fontId="0" fillId="0" borderId="0" xfId="0"/>
    <xf numFmtId="0" fontId="1" fillId="0" borderId="2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 indent="1"/>
    </xf>
    <xf numFmtId="4" fontId="2" fillId="0" borderId="0" xfId="0" applyNumberFormat="1" applyFont="1" applyFill="1" applyBorder="1"/>
    <xf numFmtId="0" fontId="2" fillId="0" borderId="0" xfId="0" applyFont="1" applyFill="1" applyBorder="1"/>
    <xf numFmtId="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0" fontId="2" fillId="0" borderId="2" xfId="0" applyNumberFormat="1" applyFont="1" applyFill="1" applyBorder="1" applyAlignment="1">
      <alignment horizontal="right"/>
    </xf>
    <xf numFmtId="4" fontId="2" fillId="0" borderId="2" xfId="0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left" wrapText="1"/>
    </xf>
    <xf numFmtId="4" fontId="3" fillId="0" borderId="2" xfId="0" applyNumberFormat="1" applyFont="1" applyFill="1" applyBorder="1" applyAlignment="1">
      <alignment wrapText="1"/>
    </xf>
    <xf numFmtId="4" fontId="1" fillId="0" borderId="2" xfId="0" applyNumberFormat="1" applyFont="1" applyFill="1" applyBorder="1"/>
    <xf numFmtId="4" fontId="1" fillId="0" borderId="2" xfId="0" applyNumberFormat="1" applyFont="1" applyFill="1" applyBorder="1" applyAlignment="1">
      <alignment horizontal="right"/>
    </xf>
    <xf numFmtId="4" fontId="1" fillId="0" borderId="0" xfId="0" applyNumberFormat="1" applyFont="1" applyFill="1" applyBorder="1"/>
    <xf numFmtId="4" fontId="1" fillId="0" borderId="2" xfId="0" applyNumberFormat="1" applyFont="1" applyFill="1" applyBorder="1" applyAlignment="1">
      <alignment horizontal="center"/>
    </xf>
    <xf numFmtId="4" fontId="1" fillId="0" borderId="2" xfId="0" applyNumberFormat="1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center"/>
    </xf>
    <xf numFmtId="4" fontId="1" fillId="0" borderId="0" xfId="0" applyNumberFormat="1" applyFont="1" applyFill="1" applyBorder="1" applyAlignment="1">
      <alignment horizontal="left" indent="1"/>
    </xf>
    <xf numFmtId="0" fontId="0" fillId="0" borderId="2" xfId="0" applyFill="1" applyBorder="1"/>
    <xf numFmtId="0" fontId="1" fillId="0" borderId="3" xfId="0" applyFont="1" applyFill="1" applyBorder="1" applyAlignment="1">
      <alignment horizontal="center" vertical="center"/>
    </xf>
    <xf numFmtId="0" fontId="0" fillId="0" borderId="0" xfId="0" applyFill="1"/>
    <xf numFmtId="0" fontId="0" fillId="0" borderId="0" xfId="0" applyFill="1" applyAlignment="1">
      <alignment vertical="top"/>
    </xf>
    <xf numFmtId="0" fontId="0" fillId="0" borderId="0" xfId="0" applyFill="1" applyBorder="1"/>
    <xf numFmtId="0" fontId="0" fillId="0" borderId="0" xfId="0" applyFill="1" applyBorder="1" applyAlignment="1"/>
    <xf numFmtId="0" fontId="0" fillId="0" borderId="2" xfId="0" applyFill="1" applyBorder="1" applyAlignment="1">
      <alignment horizontal="center" vertical="center"/>
    </xf>
    <xf numFmtId="164" fontId="0" fillId="0" borderId="2" xfId="2" applyFont="1" applyFill="1" applyBorder="1"/>
    <xf numFmtId="4" fontId="4" fillId="0" borderId="0" xfId="0" applyNumberFormat="1" applyFont="1" applyFill="1" applyBorder="1"/>
    <xf numFmtId="4" fontId="4" fillId="0" borderId="0" xfId="0" applyNumberFormat="1" applyFont="1" applyFill="1"/>
    <xf numFmtId="4" fontId="6" fillId="0" borderId="2" xfId="1" applyNumberFormat="1" applyFont="1" applyFill="1" applyBorder="1"/>
    <xf numFmtId="10" fontId="4" fillId="0" borderId="0" xfId="0" applyNumberFormat="1" applyFont="1" applyFill="1"/>
    <xf numFmtId="0" fontId="4" fillId="0" borderId="0" xfId="0" applyFont="1" applyFill="1" applyAlignment="1">
      <alignment vertical="center"/>
    </xf>
    <xf numFmtId="0" fontId="9" fillId="0" borderId="0" xfId="0" applyFont="1" applyFill="1"/>
    <xf numFmtId="0" fontId="9" fillId="0" borderId="0" xfId="0" applyFont="1" applyFill="1" applyBorder="1"/>
    <xf numFmtId="0" fontId="7" fillId="0" borderId="2" xfId="0" applyFont="1" applyFill="1" applyBorder="1" applyAlignment="1">
      <alignment horizontal="center"/>
    </xf>
  </cellXfs>
  <cellStyles count="3">
    <cellStyle name="Обычный" xfId="0" builtinId="0"/>
    <cellStyle name="Обычный 12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activeCell="C16" sqref="C16"/>
    </sheetView>
  </sheetViews>
  <sheetFormatPr defaultRowHeight="15" x14ac:dyDescent="0.25"/>
  <cols>
    <col min="1" max="1" width="8.85546875" bestFit="1" customWidth="1"/>
    <col min="2" max="2" width="14.5703125" bestFit="1" customWidth="1"/>
    <col min="3" max="3" width="75.7109375" bestFit="1" customWidth="1"/>
    <col min="4" max="4" width="14.42578125" bestFit="1" customWidth="1"/>
    <col min="5" max="5" width="39" bestFit="1" customWidth="1"/>
  </cols>
  <sheetData>
    <row r="1" spans="1:5" s="11" customFormat="1" x14ac:dyDescent="0.25">
      <c r="B1" s="30" t="s">
        <v>245</v>
      </c>
      <c r="C1" s="30" t="s">
        <v>246</v>
      </c>
    </row>
    <row r="2" spans="1:5" s="11" customFormat="1" x14ac:dyDescent="0.25"/>
    <row r="3" spans="1:5" ht="25.5" x14ac:dyDescent="0.25">
      <c r="A3" s="16" t="s">
        <v>11</v>
      </c>
      <c r="B3" s="16" t="s">
        <v>12</v>
      </c>
      <c r="C3" s="9" t="s">
        <v>10</v>
      </c>
      <c r="D3" s="9" t="s">
        <v>5</v>
      </c>
      <c r="E3" s="9" t="s">
        <v>6</v>
      </c>
    </row>
    <row r="4" spans="1:5" x14ac:dyDescent="0.25">
      <c r="A4" s="17">
        <v>1</v>
      </c>
      <c r="B4" s="18" t="s">
        <v>7</v>
      </c>
      <c r="C4" s="19" t="s">
        <v>15</v>
      </c>
      <c r="D4" s="19" t="s">
        <v>16</v>
      </c>
      <c r="E4" s="19" t="s">
        <v>250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W139"/>
  <sheetViews>
    <sheetView tabSelected="1" view="pageBreakPreview" topLeftCell="A115" zoomScale="90" zoomScaleNormal="100" zoomScaleSheetLayoutView="90" workbookViewId="0">
      <selection activeCell="D116" sqref="D116"/>
    </sheetView>
  </sheetViews>
  <sheetFormatPr defaultRowHeight="15" x14ac:dyDescent="0.25"/>
  <cols>
    <col min="1" max="1" width="7.7109375" style="29" bestFit="1" customWidth="1"/>
    <col min="2" max="2" width="13.5703125" style="29" customWidth="1"/>
    <col min="3" max="3" width="49" style="29" customWidth="1"/>
    <col min="4" max="4" width="9.28515625" style="29" bestFit="1" customWidth="1"/>
    <col min="5" max="5" width="11.140625" style="29" customWidth="1"/>
    <col min="6" max="6" width="14.42578125" style="29" bestFit="1" customWidth="1"/>
    <col min="7" max="7" width="7.7109375" style="29" bestFit="1" customWidth="1"/>
    <col min="8" max="8" width="19.5703125" style="29" bestFit="1" customWidth="1"/>
    <col min="9" max="9" width="12.28515625" style="29" customWidth="1"/>
    <col min="10" max="10" width="15.42578125" style="29" customWidth="1"/>
    <col min="11" max="12" width="9.140625" style="31"/>
    <col min="13" max="13" width="28.5703125" style="31" bestFit="1" customWidth="1"/>
    <col min="14" max="23" width="9.140625" style="31"/>
    <col min="24" max="16384" width="9.140625" style="29"/>
  </cols>
  <sheetData>
    <row r="7" spans="1:20" x14ac:dyDescent="0.25">
      <c r="B7" s="30" t="s">
        <v>245</v>
      </c>
      <c r="C7" s="30" t="s">
        <v>246</v>
      </c>
    </row>
    <row r="9" spans="1:20" x14ac:dyDescent="0.25">
      <c r="I9" s="42" t="s">
        <v>7</v>
      </c>
      <c r="J9" s="42"/>
      <c r="K9" s="32"/>
    </row>
    <row r="10" spans="1:20" ht="25.5" x14ac:dyDescent="0.25">
      <c r="A10" s="33" t="s">
        <v>11</v>
      </c>
      <c r="B10" s="12" t="s">
        <v>0</v>
      </c>
      <c r="C10" s="12" t="s">
        <v>1</v>
      </c>
      <c r="D10" s="12"/>
      <c r="E10" s="12" t="s">
        <v>13</v>
      </c>
      <c r="F10" s="1" t="s">
        <v>4</v>
      </c>
      <c r="G10" s="12" t="s">
        <v>2</v>
      </c>
      <c r="H10" s="9" t="s">
        <v>9</v>
      </c>
      <c r="I10" s="10" t="s">
        <v>8</v>
      </c>
      <c r="J10" s="1" t="s">
        <v>3</v>
      </c>
      <c r="K10" s="28"/>
      <c r="L10" s="2"/>
      <c r="M10" s="2"/>
      <c r="P10" s="4"/>
      <c r="Q10" s="4"/>
      <c r="R10" s="4"/>
      <c r="S10" s="4"/>
      <c r="T10" s="4"/>
    </row>
    <row r="11" spans="1:20" x14ac:dyDescent="0.25">
      <c r="A11" s="33">
        <v>1</v>
      </c>
      <c r="B11" s="27" t="s">
        <v>21</v>
      </c>
      <c r="C11" s="27" t="s">
        <v>22</v>
      </c>
      <c r="D11" s="13"/>
      <c r="E11" s="13" t="s">
        <v>245</v>
      </c>
      <c r="F11" s="3"/>
      <c r="G11" s="27" t="s">
        <v>20</v>
      </c>
      <c r="H11" s="34"/>
      <c r="I11" s="14">
        <v>3155</v>
      </c>
      <c r="J11" s="15">
        <f>H11*I11</f>
        <v>0</v>
      </c>
      <c r="K11" s="5"/>
      <c r="L11" s="5"/>
      <c r="M11" s="6"/>
      <c r="P11" s="7"/>
      <c r="Q11" s="8"/>
      <c r="R11" s="7"/>
      <c r="S11" s="7"/>
      <c r="T11" s="7"/>
    </row>
    <row r="12" spans="1:20" x14ac:dyDescent="0.25">
      <c r="A12" s="33">
        <v>2</v>
      </c>
      <c r="B12" s="27" t="s">
        <v>23</v>
      </c>
      <c r="C12" s="27" t="s">
        <v>24</v>
      </c>
      <c r="D12" s="13"/>
      <c r="E12" s="13" t="s">
        <v>245</v>
      </c>
      <c r="F12" s="3"/>
      <c r="G12" s="27" t="s">
        <v>20</v>
      </c>
      <c r="H12" s="34"/>
      <c r="I12" s="14">
        <v>2524</v>
      </c>
      <c r="J12" s="15">
        <f t="shared" ref="J12:J131" si="0">H12*I12</f>
        <v>0</v>
      </c>
      <c r="K12" s="5"/>
      <c r="L12" s="5"/>
      <c r="M12" s="6"/>
      <c r="P12" s="7"/>
      <c r="Q12" s="8"/>
      <c r="R12" s="7"/>
      <c r="S12" s="7"/>
      <c r="T12" s="7"/>
    </row>
    <row r="13" spans="1:20" x14ac:dyDescent="0.25">
      <c r="A13" s="33">
        <v>3</v>
      </c>
      <c r="B13" s="27">
        <v>2110546</v>
      </c>
      <c r="C13" s="27" t="s">
        <v>25</v>
      </c>
      <c r="D13" s="13"/>
      <c r="E13" s="13" t="s">
        <v>245</v>
      </c>
      <c r="F13" s="3"/>
      <c r="G13" s="27" t="s">
        <v>20</v>
      </c>
      <c r="H13" s="34"/>
      <c r="I13" s="14">
        <v>1400</v>
      </c>
      <c r="J13" s="15">
        <f t="shared" si="0"/>
        <v>0</v>
      </c>
      <c r="K13" s="5"/>
      <c r="L13" s="5"/>
      <c r="M13" s="6"/>
      <c r="P13" s="7"/>
      <c r="Q13" s="8"/>
      <c r="R13" s="7"/>
      <c r="S13" s="7"/>
      <c r="T13" s="7"/>
    </row>
    <row r="14" spans="1:20" x14ac:dyDescent="0.25">
      <c r="A14" s="33">
        <v>4</v>
      </c>
      <c r="B14" s="27" t="s">
        <v>26</v>
      </c>
      <c r="C14" s="27" t="s">
        <v>27</v>
      </c>
      <c r="D14" s="13"/>
      <c r="E14" s="13" t="s">
        <v>245</v>
      </c>
      <c r="F14" s="3"/>
      <c r="G14" s="27" t="s">
        <v>247</v>
      </c>
      <c r="H14" s="34"/>
      <c r="I14" s="14">
        <v>2800</v>
      </c>
      <c r="J14" s="15">
        <f t="shared" si="0"/>
        <v>0</v>
      </c>
      <c r="K14" s="5"/>
      <c r="L14" s="5"/>
      <c r="M14" s="6"/>
      <c r="P14" s="7"/>
      <c r="Q14" s="8"/>
      <c r="R14" s="7"/>
      <c r="S14" s="7"/>
      <c r="T14" s="7"/>
    </row>
    <row r="15" spans="1:20" x14ac:dyDescent="0.25">
      <c r="A15" s="33">
        <v>5</v>
      </c>
      <c r="B15" s="27" t="s">
        <v>28</v>
      </c>
      <c r="C15" s="27" t="s">
        <v>29</v>
      </c>
      <c r="D15" s="13"/>
      <c r="E15" s="13" t="s">
        <v>245</v>
      </c>
      <c r="F15" s="3"/>
      <c r="G15" s="27" t="s">
        <v>247</v>
      </c>
      <c r="H15" s="34"/>
      <c r="I15" s="14">
        <v>97.489999999999938</v>
      </c>
      <c r="J15" s="15">
        <f t="shared" si="0"/>
        <v>0</v>
      </c>
      <c r="K15" s="5"/>
      <c r="L15" s="5"/>
      <c r="M15" s="6"/>
      <c r="P15" s="7"/>
      <c r="Q15" s="8"/>
      <c r="R15" s="7"/>
      <c r="S15" s="7"/>
      <c r="T15" s="7"/>
    </row>
    <row r="16" spans="1:20" x14ac:dyDescent="0.25">
      <c r="A16" s="33">
        <v>6</v>
      </c>
      <c r="B16" s="27" t="s">
        <v>30</v>
      </c>
      <c r="C16" s="27" t="s">
        <v>31</v>
      </c>
      <c r="D16" s="13"/>
      <c r="E16" s="13" t="s">
        <v>245</v>
      </c>
      <c r="F16" s="3"/>
      <c r="G16" s="27" t="s">
        <v>20</v>
      </c>
      <c r="H16" s="34"/>
      <c r="I16" s="14">
        <v>268</v>
      </c>
      <c r="J16" s="15">
        <f t="shared" si="0"/>
        <v>0</v>
      </c>
      <c r="K16" s="5"/>
      <c r="L16" s="5"/>
      <c r="M16" s="6"/>
      <c r="P16" s="7"/>
      <c r="Q16" s="8"/>
      <c r="R16" s="7"/>
      <c r="S16" s="7"/>
      <c r="T16" s="7"/>
    </row>
    <row r="17" spans="1:20" x14ac:dyDescent="0.25">
      <c r="A17" s="33">
        <v>7</v>
      </c>
      <c r="B17" s="27" t="s">
        <v>32</v>
      </c>
      <c r="C17" s="27" t="s">
        <v>33</v>
      </c>
      <c r="D17" s="13"/>
      <c r="E17" s="13" t="s">
        <v>245</v>
      </c>
      <c r="F17" s="3"/>
      <c r="G17" s="27" t="s">
        <v>20</v>
      </c>
      <c r="H17" s="34"/>
      <c r="I17" s="14">
        <v>220</v>
      </c>
      <c r="J17" s="15">
        <f t="shared" si="0"/>
        <v>0</v>
      </c>
      <c r="K17" s="5"/>
      <c r="L17" s="5"/>
      <c r="M17" s="6"/>
      <c r="P17" s="7"/>
      <c r="Q17" s="8"/>
      <c r="R17" s="7"/>
      <c r="S17" s="7"/>
      <c r="T17" s="7"/>
    </row>
    <row r="18" spans="1:20" x14ac:dyDescent="0.25">
      <c r="A18" s="33">
        <v>8</v>
      </c>
      <c r="B18" s="27" t="s">
        <v>34</v>
      </c>
      <c r="C18" s="27" t="s">
        <v>35</v>
      </c>
      <c r="D18" s="13"/>
      <c r="E18" s="13" t="s">
        <v>245</v>
      </c>
      <c r="F18" s="3"/>
      <c r="G18" s="27" t="s">
        <v>20</v>
      </c>
      <c r="H18" s="34"/>
      <c r="I18" s="14">
        <v>680</v>
      </c>
      <c r="J18" s="15">
        <f t="shared" si="0"/>
        <v>0</v>
      </c>
      <c r="K18" s="5"/>
      <c r="L18" s="5"/>
      <c r="M18" s="6"/>
      <c r="P18" s="7"/>
      <c r="Q18" s="8"/>
      <c r="R18" s="7"/>
      <c r="S18" s="7"/>
      <c r="T18" s="7"/>
    </row>
    <row r="19" spans="1:20" x14ac:dyDescent="0.25">
      <c r="A19" s="33">
        <v>9</v>
      </c>
      <c r="B19" s="27" t="s">
        <v>36</v>
      </c>
      <c r="C19" s="27" t="s">
        <v>37</v>
      </c>
      <c r="D19" s="13"/>
      <c r="E19" s="13" t="s">
        <v>245</v>
      </c>
      <c r="F19" s="3"/>
      <c r="G19" s="27" t="s">
        <v>20</v>
      </c>
      <c r="H19" s="34"/>
      <c r="I19" s="14">
        <v>773</v>
      </c>
      <c r="J19" s="15">
        <f t="shared" si="0"/>
        <v>0</v>
      </c>
      <c r="K19" s="5"/>
      <c r="L19" s="5"/>
      <c r="M19" s="6"/>
      <c r="P19" s="7"/>
      <c r="Q19" s="8"/>
      <c r="R19" s="7"/>
      <c r="S19" s="7"/>
      <c r="T19" s="7"/>
    </row>
    <row r="20" spans="1:20" x14ac:dyDescent="0.25">
      <c r="A20" s="33">
        <v>10</v>
      </c>
      <c r="B20" s="27" t="s">
        <v>38</v>
      </c>
      <c r="C20" s="27" t="s">
        <v>39</v>
      </c>
      <c r="D20" s="13"/>
      <c r="E20" s="13" t="s">
        <v>245</v>
      </c>
      <c r="F20" s="3"/>
      <c r="G20" s="27" t="s">
        <v>20</v>
      </c>
      <c r="H20" s="34"/>
      <c r="I20" s="14">
        <v>220</v>
      </c>
      <c r="J20" s="15">
        <f t="shared" si="0"/>
        <v>0</v>
      </c>
      <c r="K20" s="5"/>
      <c r="L20" s="5"/>
      <c r="M20" s="6"/>
      <c r="P20" s="7"/>
      <c r="Q20" s="8"/>
      <c r="R20" s="7"/>
      <c r="S20" s="7"/>
      <c r="T20" s="7"/>
    </row>
    <row r="21" spans="1:20" x14ac:dyDescent="0.25">
      <c r="A21" s="33">
        <v>11</v>
      </c>
      <c r="B21" s="27" t="s">
        <v>40</v>
      </c>
      <c r="C21" s="27" t="s">
        <v>41</v>
      </c>
      <c r="D21" s="13"/>
      <c r="E21" s="13" t="s">
        <v>245</v>
      </c>
      <c r="F21" s="3"/>
      <c r="G21" s="27" t="s">
        <v>247</v>
      </c>
      <c r="H21" s="34"/>
      <c r="I21" s="14">
        <v>7.8000000000000007</v>
      </c>
      <c r="J21" s="15">
        <f t="shared" si="0"/>
        <v>0</v>
      </c>
      <c r="K21" s="5"/>
      <c r="L21" s="5"/>
      <c r="M21" s="6"/>
      <c r="P21" s="7"/>
      <c r="Q21" s="8"/>
      <c r="R21" s="7"/>
      <c r="S21" s="7"/>
      <c r="T21" s="7"/>
    </row>
    <row r="22" spans="1:20" x14ac:dyDescent="0.25">
      <c r="A22" s="33">
        <v>12</v>
      </c>
      <c r="B22" s="27" t="s">
        <v>42</v>
      </c>
      <c r="C22" s="27" t="s">
        <v>43</v>
      </c>
      <c r="D22" s="13"/>
      <c r="E22" s="13" t="s">
        <v>245</v>
      </c>
      <c r="F22" s="3"/>
      <c r="G22" s="27" t="s">
        <v>20</v>
      </c>
      <c r="H22" s="34"/>
      <c r="I22" s="14">
        <v>382</v>
      </c>
      <c r="J22" s="15">
        <f t="shared" si="0"/>
        <v>0</v>
      </c>
      <c r="K22" s="5"/>
      <c r="L22" s="5"/>
      <c r="M22" s="6"/>
      <c r="P22" s="7"/>
      <c r="Q22" s="8"/>
      <c r="R22" s="7"/>
      <c r="S22" s="7"/>
      <c r="T22" s="7"/>
    </row>
    <row r="23" spans="1:20" x14ac:dyDescent="0.25">
      <c r="A23" s="33">
        <v>13</v>
      </c>
      <c r="B23" s="27" t="s">
        <v>44</v>
      </c>
      <c r="C23" s="27" t="s">
        <v>45</v>
      </c>
      <c r="D23" s="13"/>
      <c r="E23" s="13" t="s">
        <v>245</v>
      </c>
      <c r="F23" s="3"/>
      <c r="G23" s="27" t="s">
        <v>20</v>
      </c>
      <c r="H23" s="34"/>
      <c r="I23" s="14">
        <v>220</v>
      </c>
      <c r="J23" s="15">
        <f t="shared" si="0"/>
        <v>0</v>
      </c>
      <c r="K23" s="5"/>
      <c r="L23" s="5"/>
      <c r="M23" s="6"/>
      <c r="P23" s="7"/>
      <c r="Q23" s="8"/>
      <c r="R23" s="7"/>
      <c r="S23" s="7"/>
      <c r="T23" s="7"/>
    </row>
    <row r="24" spans="1:20" x14ac:dyDescent="0.25">
      <c r="A24" s="33">
        <v>14</v>
      </c>
      <c r="B24" s="27" t="s">
        <v>46</v>
      </c>
      <c r="C24" s="27" t="s">
        <v>47</v>
      </c>
      <c r="D24" s="13"/>
      <c r="E24" s="13" t="s">
        <v>245</v>
      </c>
      <c r="F24" s="3"/>
      <c r="G24" s="27" t="s">
        <v>20</v>
      </c>
      <c r="H24" s="34"/>
      <c r="I24" s="14">
        <v>632</v>
      </c>
      <c r="J24" s="15">
        <f t="shared" si="0"/>
        <v>0</v>
      </c>
      <c r="K24" s="5"/>
      <c r="L24" s="5"/>
      <c r="M24" s="6"/>
      <c r="P24" s="7"/>
      <c r="Q24" s="8"/>
      <c r="R24" s="7"/>
      <c r="S24" s="7"/>
      <c r="T24" s="7"/>
    </row>
    <row r="25" spans="1:20" x14ac:dyDescent="0.25">
      <c r="A25" s="33">
        <v>15</v>
      </c>
      <c r="B25" s="27" t="s">
        <v>48</v>
      </c>
      <c r="C25" s="27" t="s">
        <v>49</v>
      </c>
      <c r="D25" s="13"/>
      <c r="E25" s="13" t="s">
        <v>245</v>
      </c>
      <c r="F25" s="3"/>
      <c r="G25" s="27" t="s">
        <v>247</v>
      </c>
      <c r="H25" s="34"/>
      <c r="I25" s="14">
        <v>311.98400000000021</v>
      </c>
      <c r="J25" s="15">
        <f t="shared" si="0"/>
        <v>0</v>
      </c>
      <c r="K25" s="5"/>
      <c r="L25" s="5"/>
      <c r="M25" s="6"/>
      <c r="P25" s="7"/>
      <c r="Q25" s="8"/>
      <c r="R25" s="7"/>
      <c r="S25" s="7"/>
      <c r="T25" s="7"/>
    </row>
    <row r="26" spans="1:20" x14ac:dyDescent="0.25">
      <c r="A26" s="33">
        <v>16</v>
      </c>
      <c r="B26" s="27" t="s">
        <v>50</v>
      </c>
      <c r="C26" s="27" t="s">
        <v>51</v>
      </c>
      <c r="D26" s="13"/>
      <c r="E26" s="13" t="s">
        <v>245</v>
      </c>
      <c r="F26" s="3"/>
      <c r="G26" s="27" t="s">
        <v>247</v>
      </c>
      <c r="H26" s="34"/>
      <c r="I26" s="14">
        <v>22.899999999999977</v>
      </c>
      <c r="J26" s="15">
        <f t="shared" si="0"/>
        <v>0</v>
      </c>
      <c r="K26" s="5"/>
      <c r="L26" s="5"/>
      <c r="M26" s="6"/>
      <c r="P26" s="7"/>
      <c r="Q26" s="8"/>
      <c r="R26" s="7"/>
      <c r="S26" s="7"/>
      <c r="T26" s="7"/>
    </row>
    <row r="27" spans="1:20" x14ac:dyDescent="0.25">
      <c r="A27" s="33">
        <v>17</v>
      </c>
      <c r="B27" s="27" t="s">
        <v>52</v>
      </c>
      <c r="C27" s="27" t="s">
        <v>33</v>
      </c>
      <c r="D27" s="13"/>
      <c r="E27" s="13" t="s">
        <v>245</v>
      </c>
      <c r="F27" s="3"/>
      <c r="G27" s="27" t="s">
        <v>247</v>
      </c>
      <c r="H27" s="34"/>
      <c r="I27" s="14">
        <v>112.73000000000006</v>
      </c>
      <c r="J27" s="15">
        <f t="shared" si="0"/>
        <v>0</v>
      </c>
      <c r="K27" s="5"/>
      <c r="L27" s="5"/>
      <c r="M27" s="6"/>
      <c r="P27" s="7"/>
      <c r="Q27" s="8"/>
      <c r="R27" s="7"/>
      <c r="S27" s="7"/>
      <c r="T27" s="7"/>
    </row>
    <row r="28" spans="1:20" x14ac:dyDescent="0.25">
      <c r="A28" s="33">
        <v>18</v>
      </c>
      <c r="B28" s="27" t="s">
        <v>53</v>
      </c>
      <c r="C28" s="27" t="s">
        <v>54</v>
      </c>
      <c r="D28" s="13"/>
      <c r="E28" s="13" t="s">
        <v>245</v>
      </c>
      <c r="F28" s="3"/>
      <c r="G28" s="27" t="s">
        <v>247</v>
      </c>
      <c r="H28" s="34"/>
      <c r="I28" s="14">
        <v>62.18099999999999</v>
      </c>
      <c r="J28" s="15">
        <f t="shared" si="0"/>
        <v>0</v>
      </c>
      <c r="K28" s="5"/>
      <c r="L28" s="5"/>
      <c r="M28" s="6"/>
      <c r="P28" s="7"/>
      <c r="Q28" s="8"/>
      <c r="R28" s="7"/>
      <c r="S28" s="7"/>
      <c r="T28" s="7"/>
    </row>
    <row r="29" spans="1:20" x14ac:dyDescent="0.25">
      <c r="A29" s="33">
        <v>19</v>
      </c>
      <c r="B29" s="27" t="s">
        <v>55</v>
      </c>
      <c r="C29" s="27" t="s">
        <v>43</v>
      </c>
      <c r="D29" s="13"/>
      <c r="E29" s="13" t="s">
        <v>245</v>
      </c>
      <c r="F29" s="3"/>
      <c r="G29" s="27" t="s">
        <v>247</v>
      </c>
      <c r="H29" s="34"/>
      <c r="I29" s="14">
        <v>42.544000000000047</v>
      </c>
      <c r="J29" s="15">
        <f t="shared" si="0"/>
        <v>0</v>
      </c>
      <c r="K29" s="5"/>
      <c r="L29" s="5"/>
      <c r="M29" s="6"/>
      <c r="P29" s="7"/>
      <c r="Q29" s="8"/>
      <c r="R29" s="7"/>
      <c r="S29" s="7"/>
      <c r="T29" s="7"/>
    </row>
    <row r="30" spans="1:20" x14ac:dyDescent="0.25">
      <c r="A30" s="33">
        <v>20</v>
      </c>
      <c r="B30" s="27" t="s">
        <v>56</v>
      </c>
      <c r="C30" s="27" t="s">
        <v>31</v>
      </c>
      <c r="D30" s="13"/>
      <c r="E30" s="13" t="s">
        <v>245</v>
      </c>
      <c r="F30" s="3"/>
      <c r="G30" s="27" t="s">
        <v>247</v>
      </c>
      <c r="H30" s="34"/>
      <c r="I30" s="14">
        <v>42.199999999999967</v>
      </c>
      <c r="J30" s="15">
        <f t="shared" si="0"/>
        <v>0</v>
      </c>
      <c r="K30" s="5"/>
      <c r="L30" s="5"/>
      <c r="M30" s="6"/>
      <c r="P30" s="7"/>
      <c r="Q30" s="8"/>
      <c r="R30" s="7"/>
      <c r="S30" s="7"/>
      <c r="T30" s="7"/>
    </row>
    <row r="31" spans="1:20" x14ac:dyDescent="0.25">
      <c r="A31" s="33">
        <v>21</v>
      </c>
      <c r="B31" s="27" t="s">
        <v>57</v>
      </c>
      <c r="C31" s="27" t="s">
        <v>47</v>
      </c>
      <c r="D31" s="13"/>
      <c r="E31" s="13" t="s">
        <v>245</v>
      </c>
      <c r="F31" s="3"/>
      <c r="G31" s="27" t="s">
        <v>247</v>
      </c>
      <c r="H31" s="34"/>
      <c r="I31" s="14">
        <v>62.378999999999998</v>
      </c>
      <c r="J31" s="15">
        <f t="shared" si="0"/>
        <v>0</v>
      </c>
      <c r="K31" s="5"/>
      <c r="L31" s="5"/>
      <c r="M31" s="6"/>
      <c r="P31" s="7"/>
      <c r="Q31" s="8"/>
      <c r="R31" s="7"/>
      <c r="S31" s="7"/>
      <c r="T31" s="7"/>
    </row>
    <row r="32" spans="1:20" x14ac:dyDescent="0.25">
      <c r="A32" s="33">
        <v>22</v>
      </c>
      <c r="B32" s="27" t="s">
        <v>58</v>
      </c>
      <c r="C32" s="27" t="s">
        <v>37</v>
      </c>
      <c r="D32" s="13"/>
      <c r="E32" s="13" t="s">
        <v>245</v>
      </c>
      <c r="F32" s="3"/>
      <c r="G32" s="27" t="s">
        <v>247</v>
      </c>
      <c r="H32" s="34"/>
      <c r="I32" s="14">
        <v>75.92</v>
      </c>
      <c r="J32" s="15">
        <f t="shared" si="0"/>
        <v>0</v>
      </c>
      <c r="K32" s="5"/>
      <c r="L32" s="5"/>
      <c r="M32" s="6"/>
      <c r="P32" s="7"/>
      <c r="Q32" s="8"/>
      <c r="R32" s="7"/>
      <c r="S32" s="7"/>
      <c r="T32" s="7"/>
    </row>
    <row r="33" spans="1:20" x14ac:dyDescent="0.25">
      <c r="A33" s="33">
        <v>23</v>
      </c>
      <c r="B33" s="27" t="s">
        <v>59</v>
      </c>
      <c r="C33" s="27" t="s">
        <v>60</v>
      </c>
      <c r="D33" s="13"/>
      <c r="E33" s="13" t="s">
        <v>245</v>
      </c>
      <c r="F33" s="3"/>
      <c r="G33" s="27" t="s">
        <v>247</v>
      </c>
      <c r="H33" s="34"/>
      <c r="I33" s="14">
        <v>6.984</v>
      </c>
      <c r="J33" s="15">
        <f t="shared" si="0"/>
        <v>0</v>
      </c>
      <c r="K33" s="5"/>
      <c r="L33" s="5"/>
      <c r="M33" s="6"/>
      <c r="P33" s="7"/>
      <c r="Q33" s="8"/>
      <c r="R33" s="7"/>
      <c r="S33" s="7"/>
      <c r="T33" s="7"/>
    </row>
    <row r="34" spans="1:20" x14ac:dyDescent="0.25">
      <c r="A34" s="33">
        <v>24</v>
      </c>
      <c r="B34" s="27" t="s">
        <v>61</v>
      </c>
      <c r="C34" s="27" t="s">
        <v>62</v>
      </c>
      <c r="D34" s="13"/>
      <c r="E34" s="13" t="s">
        <v>245</v>
      </c>
      <c r="F34" s="3"/>
      <c r="G34" s="27" t="s">
        <v>247</v>
      </c>
      <c r="H34" s="34"/>
      <c r="I34" s="14">
        <v>10.717999999999995</v>
      </c>
      <c r="J34" s="15">
        <f t="shared" si="0"/>
        <v>0</v>
      </c>
      <c r="K34" s="5"/>
      <c r="L34" s="5"/>
      <c r="M34" s="6"/>
      <c r="P34" s="7"/>
      <c r="Q34" s="8"/>
      <c r="R34" s="7"/>
      <c r="S34" s="7"/>
      <c r="T34" s="7"/>
    </row>
    <row r="35" spans="1:20" x14ac:dyDescent="0.25">
      <c r="A35" s="33">
        <v>25</v>
      </c>
      <c r="B35" s="27" t="s">
        <v>63</v>
      </c>
      <c r="C35" s="27" t="s">
        <v>64</v>
      </c>
      <c r="D35" s="13"/>
      <c r="E35" s="13" t="s">
        <v>245</v>
      </c>
      <c r="F35" s="3"/>
      <c r="G35" s="27" t="s">
        <v>247</v>
      </c>
      <c r="H35" s="34"/>
      <c r="I35" s="14">
        <v>11.943999999999992</v>
      </c>
      <c r="J35" s="15">
        <f t="shared" si="0"/>
        <v>0</v>
      </c>
      <c r="K35" s="5"/>
      <c r="L35" s="5"/>
      <c r="M35" s="6"/>
      <c r="P35" s="7"/>
      <c r="Q35" s="8"/>
      <c r="R35" s="7"/>
      <c r="S35" s="7"/>
      <c r="T35" s="7"/>
    </row>
    <row r="36" spans="1:20" x14ac:dyDescent="0.25">
      <c r="A36" s="33">
        <v>26</v>
      </c>
      <c r="B36" s="27" t="s">
        <v>65</v>
      </c>
      <c r="C36" s="27" t="s">
        <v>66</v>
      </c>
      <c r="D36" s="13"/>
      <c r="E36" s="13" t="s">
        <v>245</v>
      </c>
      <c r="F36" s="3"/>
      <c r="G36" s="27" t="s">
        <v>247</v>
      </c>
      <c r="H36" s="34"/>
      <c r="I36" s="14">
        <v>2</v>
      </c>
      <c r="J36" s="15">
        <f t="shared" si="0"/>
        <v>0</v>
      </c>
      <c r="K36" s="5"/>
      <c r="L36" s="5"/>
      <c r="M36" s="6"/>
      <c r="P36" s="7"/>
      <c r="Q36" s="8"/>
      <c r="R36" s="7"/>
      <c r="S36" s="7"/>
      <c r="T36" s="7"/>
    </row>
    <row r="37" spans="1:20" x14ac:dyDescent="0.25">
      <c r="A37" s="33">
        <v>27</v>
      </c>
      <c r="B37" s="27" t="s">
        <v>67</v>
      </c>
      <c r="C37" s="27" t="s">
        <v>49</v>
      </c>
      <c r="D37" s="13"/>
      <c r="E37" s="13" t="s">
        <v>245</v>
      </c>
      <c r="F37" s="3"/>
      <c r="G37" s="27" t="s">
        <v>20</v>
      </c>
      <c r="H37" s="34"/>
      <c r="I37" s="14">
        <v>2909.2</v>
      </c>
      <c r="J37" s="15">
        <f t="shared" si="0"/>
        <v>0</v>
      </c>
      <c r="K37" s="5"/>
      <c r="L37" s="5"/>
      <c r="M37" s="6"/>
      <c r="P37" s="7"/>
      <c r="Q37" s="8"/>
      <c r="R37" s="7"/>
      <c r="S37" s="7"/>
      <c r="T37" s="7"/>
    </row>
    <row r="38" spans="1:20" x14ac:dyDescent="0.25">
      <c r="A38" s="33">
        <v>28</v>
      </c>
      <c r="B38" s="27" t="s">
        <v>68</v>
      </c>
      <c r="C38" s="27" t="s">
        <v>69</v>
      </c>
      <c r="D38" s="13"/>
      <c r="E38" s="13" t="s">
        <v>245</v>
      </c>
      <c r="F38" s="3"/>
      <c r="G38" s="27" t="s">
        <v>20</v>
      </c>
      <c r="H38" s="34"/>
      <c r="I38" s="14">
        <v>40</v>
      </c>
      <c r="J38" s="15">
        <f t="shared" si="0"/>
        <v>0</v>
      </c>
      <c r="K38" s="5"/>
      <c r="L38" s="5"/>
      <c r="M38" s="6"/>
      <c r="P38" s="7"/>
      <c r="Q38" s="8"/>
      <c r="R38" s="7"/>
      <c r="S38" s="7"/>
      <c r="T38" s="7"/>
    </row>
    <row r="39" spans="1:20" x14ac:dyDescent="0.25">
      <c r="A39" s="33">
        <v>29</v>
      </c>
      <c r="B39" s="27" t="s">
        <v>70</v>
      </c>
      <c r="C39" s="27" t="s">
        <v>71</v>
      </c>
      <c r="D39" s="13"/>
      <c r="E39" s="13" t="s">
        <v>245</v>
      </c>
      <c r="F39" s="3"/>
      <c r="G39" s="27" t="s">
        <v>247</v>
      </c>
      <c r="H39" s="34"/>
      <c r="I39" s="14">
        <v>9.5200000000000031</v>
      </c>
      <c r="J39" s="15">
        <f t="shared" si="0"/>
        <v>0</v>
      </c>
      <c r="K39" s="5"/>
      <c r="L39" s="5"/>
      <c r="M39" s="6"/>
      <c r="P39" s="7"/>
      <c r="Q39" s="8"/>
      <c r="R39" s="7"/>
      <c r="S39" s="7"/>
      <c r="T39" s="7"/>
    </row>
    <row r="40" spans="1:20" x14ac:dyDescent="0.25">
      <c r="A40" s="33">
        <v>30</v>
      </c>
      <c r="B40" s="27" t="s">
        <v>72</v>
      </c>
      <c r="C40" s="27" t="s">
        <v>73</v>
      </c>
      <c r="D40" s="13"/>
      <c r="E40" s="13" t="s">
        <v>245</v>
      </c>
      <c r="F40" s="3"/>
      <c r="G40" s="27" t="s">
        <v>247</v>
      </c>
      <c r="H40" s="34"/>
      <c r="I40" s="14">
        <v>7.5399999999999983</v>
      </c>
      <c r="J40" s="15">
        <f t="shared" si="0"/>
        <v>0</v>
      </c>
      <c r="K40" s="5"/>
      <c r="L40" s="5"/>
      <c r="M40" s="6"/>
      <c r="P40" s="7"/>
      <c r="Q40" s="8"/>
      <c r="R40" s="7"/>
      <c r="S40" s="7"/>
      <c r="T40" s="7"/>
    </row>
    <row r="41" spans="1:20" x14ac:dyDescent="0.25">
      <c r="A41" s="33">
        <v>31</v>
      </c>
      <c r="B41" s="27" t="s">
        <v>74</v>
      </c>
      <c r="C41" s="27" t="s">
        <v>75</v>
      </c>
      <c r="D41" s="13"/>
      <c r="E41" s="13" t="s">
        <v>245</v>
      </c>
      <c r="F41" s="3"/>
      <c r="G41" s="27" t="s">
        <v>247</v>
      </c>
      <c r="H41" s="34"/>
      <c r="I41" s="14">
        <v>10.940000000000003</v>
      </c>
      <c r="J41" s="15">
        <f t="shared" si="0"/>
        <v>0</v>
      </c>
      <c r="K41" s="5"/>
      <c r="L41" s="5"/>
      <c r="M41" s="6"/>
      <c r="P41" s="7"/>
      <c r="Q41" s="8"/>
      <c r="R41" s="7"/>
      <c r="S41" s="7"/>
      <c r="T41" s="7"/>
    </row>
    <row r="42" spans="1:20" x14ac:dyDescent="0.25">
      <c r="A42" s="33">
        <v>32</v>
      </c>
      <c r="B42" s="27" t="s">
        <v>76</v>
      </c>
      <c r="C42" s="27" t="s">
        <v>77</v>
      </c>
      <c r="D42" s="13"/>
      <c r="E42" s="13" t="s">
        <v>245</v>
      </c>
      <c r="F42" s="3"/>
      <c r="G42" s="27" t="s">
        <v>247</v>
      </c>
      <c r="H42" s="34"/>
      <c r="I42" s="14">
        <v>1.4</v>
      </c>
      <c r="J42" s="15">
        <f t="shared" si="0"/>
        <v>0</v>
      </c>
      <c r="K42" s="5"/>
      <c r="L42" s="5"/>
      <c r="M42" s="6"/>
      <c r="P42" s="7"/>
      <c r="Q42" s="8"/>
      <c r="R42" s="7"/>
      <c r="S42" s="7"/>
      <c r="T42" s="7"/>
    </row>
    <row r="43" spans="1:20" x14ac:dyDescent="0.25">
      <c r="A43" s="33">
        <v>33</v>
      </c>
      <c r="B43" s="27" t="s">
        <v>78</v>
      </c>
      <c r="C43" s="27" t="s">
        <v>79</v>
      </c>
      <c r="D43" s="13"/>
      <c r="E43" s="13" t="s">
        <v>245</v>
      </c>
      <c r="F43" s="3"/>
      <c r="G43" s="27" t="s">
        <v>247</v>
      </c>
      <c r="H43" s="34"/>
      <c r="I43" s="14">
        <v>2.2999999999999998</v>
      </c>
      <c r="J43" s="15">
        <f t="shared" si="0"/>
        <v>0</v>
      </c>
      <c r="K43" s="5"/>
      <c r="L43" s="5"/>
      <c r="M43" s="6"/>
      <c r="P43" s="7"/>
      <c r="Q43" s="8"/>
      <c r="R43" s="7"/>
      <c r="S43" s="7"/>
      <c r="T43" s="7"/>
    </row>
    <row r="44" spans="1:20" x14ac:dyDescent="0.25">
      <c r="A44" s="33">
        <v>34</v>
      </c>
      <c r="B44" s="27" t="s">
        <v>80</v>
      </c>
      <c r="C44" s="27" t="s">
        <v>81</v>
      </c>
      <c r="D44" s="13"/>
      <c r="E44" s="13" t="s">
        <v>245</v>
      </c>
      <c r="F44" s="3"/>
      <c r="G44" s="27" t="s">
        <v>247</v>
      </c>
      <c r="H44" s="34"/>
      <c r="I44" s="14">
        <v>2.2999999999999998</v>
      </c>
      <c r="J44" s="15">
        <f t="shared" si="0"/>
        <v>0</v>
      </c>
      <c r="K44" s="5"/>
      <c r="L44" s="5"/>
      <c r="M44" s="6"/>
      <c r="P44" s="7"/>
      <c r="Q44" s="8"/>
      <c r="R44" s="7"/>
      <c r="S44" s="7"/>
      <c r="T44" s="7"/>
    </row>
    <row r="45" spans="1:20" x14ac:dyDescent="0.25">
      <c r="A45" s="33">
        <v>35</v>
      </c>
      <c r="B45" s="27" t="s">
        <v>82</v>
      </c>
      <c r="C45" s="27" t="s">
        <v>83</v>
      </c>
      <c r="D45" s="13"/>
      <c r="E45" s="13" t="s">
        <v>245</v>
      </c>
      <c r="F45" s="3"/>
      <c r="G45" s="27" t="s">
        <v>247</v>
      </c>
      <c r="H45" s="34"/>
      <c r="I45" s="14">
        <v>5.7500000000000009</v>
      </c>
      <c r="J45" s="15">
        <f t="shared" si="0"/>
        <v>0</v>
      </c>
      <c r="K45" s="5"/>
      <c r="L45" s="5"/>
      <c r="M45" s="6"/>
      <c r="P45" s="7"/>
      <c r="Q45" s="8"/>
      <c r="R45" s="7"/>
      <c r="S45" s="7"/>
      <c r="T45" s="7"/>
    </row>
    <row r="46" spans="1:20" x14ac:dyDescent="0.25">
      <c r="A46" s="33">
        <v>36</v>
      </c>
      <c r="B46" s="27" t="s">
        <v>84</v>
      </c>
      <c r="C46" s="27" t="s">
        <v>85</v>
      </c>
      <c r="D46" s="13"/>
      <c r="E46" s="13" t="s">
        <v>245</v>
      </c>
      <c r="F46" s="3"/>
      <c r="G46" s="27" t="s">
        <v>247</v>
      </c>
      <c r="H46" s="34"/>
      <c r="I46" s="14">
        <v>3.350000000000001</v>
      </c>
      <c r="J46" s="15">
        <f t="shared" si="0"/>
        <v>0</v>
      </c>
      <c r="K46" s="5"/>
      <c r="L46" s="5"/>
      <c r="M46" s="6"/>
      <c r="P46" s="7"/>
      <c r="Q46" s="8"/>
      <c r="R46" s="7"/>
      <c r="S46" s="7"/>
      <c r="T46" s="7"/>
    </row>
    <row r="47" spans="1:20" x14ac:dyDescent="0.25">
      <c r="A47" s="33">
        <v>37</v>
      </c>
      <c r="B47" s="27" t="s">
        <v>86</v>
      </c>
      <c r="C47" s="27" t="s">
        <v>87</v>
      </c>
      <c r="D47" s="13"/>
      <c r="E47" s="13" t="s">
        <v>245</v>
      </c>
      <c r="F47" s="3"/>
      <c r="G47" s="27" t="s">
        <v>247</v>
      </c>
      <c r="H47" s="34"/>
      <c r="I47" s="14">
        <v>6.5500000000000007</v>
      </c>
      <c r="J47" s="15">
        <f t="shared" si="0"/>
        <v>0</v>
      </c>
      <c r="K47" s="5"/>
      <c r="L47" s="5"/>
      <c r="M47" s="6"/>
      <c r="P47" s="7"/>
      <c r="Q47" s="8"/>
      <c r="R47" s="7"/>
      <c r="S47" s="7"/>
      <c r="T47" s="7"/>
    </row>
    <row r="48" spans="1:20" x14ac:dyDescent="0.25">
      <c r="A48" s="33">
        <v>38</v>
      </c>
      <c r="B48" s="27" t="s">
        <v>88</v>
      </c>
      <c r="C48" s="27" t="s">
        <v>89</v>
      </c>
      <c r="D48" s="13"/>
      <c r="E48" s="13" t="s">
        <v>245</v>
      </c>
      <c r="F48" s="3"/>
      <c r="G48" s="27" t="s">
        <v>247</v>
      </c>
      <c r="H48" s="34"/>
      <c r="I48" s="14">
        <v>12.7</v>
      </c>
      <c r="J48" s="15">
        <f t="shared" si="0"/>
        <v>0</v>
      </c>
      <c r="K48" s="5"/>
      <c r="L48" s="5"/>
      <c r="M48" s="6"/>
      <c r="P48" s="7"/>
      <c r="Q48" s="8"/>
      <c r="R48" s="7"/>
      <c r="S48" s="7"/>
      <c r="T48" s="7"/>
    </row>
    <row r="49" spans="1:20" x14ac:dyDescent="0.25">
      <c r="A49" s="33">
        <v>39</v>
      </c>
      <c r="B49" s="27" t="s">
        <v>90</v>
      </c>
      <c r="C49" s="27" t="s">
        <v>91</v>
      </c>
      <c r="D49" s="13"/>
      <c r="E49" s="13" t="s">
        <v>245</v>
      </c>
      <c r="F49" s="3"/>
      <c r="G49" s="27" t="s">
        <v>247</v>
      </c>
      <c r="H49" s="34"/>
      <c r="I49" s="14">
        <v>9.6999999999999993</v>
      </c>
      <c r="J49" s="15">
        <f t="shared" si="0"/>
        <v>0</v>
      </c>
      <c r="K49" s="5"/>
      <c r="L49" s="5"/>
      <c r="M49" s="6"/>
      <c r="P49" s="7"/>
      <c r="Q49" s="8"/>
      <c r="R49" s="7"/>
      <c r="S49" s="7"/>
      <c r="T49" s="7"/>
    </row>
    <row r="50" spans="1:20" x14ac:dyDescent="0.25">
      <c r="A50" s="33">
        <v>40</v>
      </c>
      <c r="B50" s="27" t="s">
        <v>92</v>
      </c>
      <c r="C50" s="27" t="s">
        <v>93</v>
      </c>
      <c r="D50" s="13"/>
      <c r="E50" s="13" t="s">
        <v>245</v>
      </c>
      <c r="F50" s="3"/>
      <c r="G50" s="27" t="s">
        <v>247</v>
      </c>
      <c r="H50" s="34"/>
      <c r="I50" s="14">
        <v>0.7</v>
      </c>
      <c r="J50" s="15">
        <f t="shared" si="0"/>
        <v>0</v>
      </c>
      <c r="K50" s="5"/>
      <c r="L50" s="5"/>
      <c r="M50" s="6"/>
      <c r="P50" s="7"/>
      <c r="Q50" s="8"/>
      <c r="R50" s="7"/>
      <c r="S50" s="7"/>
      <c r="T50" s="7"/>
    </row>
    <row r="51" spans="1:20" x14ac:dyDescent="0.25">
      <c r="A51" s="33">
        <v>41</v>
      </c>
      <c r="B51" s="27" t="s">
        <v>94</v>
      </c>
      <c r="C51" s="27" t="s">
        <v>95</v>
      </c>
      <c r="D51" s="13"/>
      <c r="E51" s="13" t="s">
        <v>245</v>
      </c>
      <c r="F51" s="3"/>
      <c r="G51" s="27" t="s">
        <v>247</v>
      </c>
      <c r="H51" s="34"/>
      <c r="I51" s="14">
        <v>1.5000000000000004</v>
      </c>
      <c r="J51" s="15">
        <f t="shared" si="0"/>
        <v>0</v>
      </c>
      <c r="K51" s="5"/>
      <c r="L51" s="5"/>
      <c r="M51" s="6"/>
      <c r="P51" s="7"/>
      <c r="Q51" s="8"/>
      <c r="R51" s="7"/>
      <c r="S51" s="7"/>
      <c r="T51" s="7"/>
    </row>
    <row r="52" spans="1:20" x14ac:dyDescent="0.25">
      <c r="A52" s="33">
        <v>42</v>
      </c>
      <c r="B52" s="27" t="s">
        <v>96</v>
      </c>
      <c r="C52" s="27" t="s">
        <v>97</v>
      </c>
      <c r="D52" s="13"/>
      <c r="E52" s="13" t="s">
        <v>245</v>
      </c>
      <c r="F52" s="3"/>
      <c r="G52" s="27" t="s">
        <v>247</v>
      </c>
      <c r="H52" s="34"/>
      <c r="I52" s="14">
        <v>40.302000000000014</v>
      </c>
      <c r="J52" s="15">
        <f t="shared" si="0"/>
        <v>0</v>
      </c>
      <c r="K52" s="5"/>
      <c r="L52" s="5"/>
      <c r="M52" s="6"/>
      <c r="P52" s="7"/>
      <c r="Q52" s="8"/>
      <c r="R52" s="7"/>
      <c r="S52" s="7"/>
      <c r="T52" s="7"/>
    </row>
    <row r="53" spans="1:20" x14ac:dyDescent="0.25">
      <c r="A53" s="33">
        <v>43</v>
      </c>
      <c r="B53" s="27" t="s">
        <v>98</v>
      </c>
      <c r="C53" s="27" t="s">
        <v>99</v>
      </c>
      <c r="D53" s="13"/>
      <c r="E53" s="13" t="s">
        <v>245</v>
      </c>
      <c r="F53" s="3"/>
      <c r="G53" s="27" t="s">
        <v>247</v>
      </c>
      <c r="H53" s="34"/>
      <c r="I53" s="14">
        <v>4.9799999999999995</v>
      </c>
      <c r="J53" s="15">
        <f t="shared" si="0"/>
        <v>0</v>
      </c>
      <c r="K53" s="5"/>
      <c r="L53" s="5"/>
      <c r="M53" s="6"/>
      <c r="P53" s="7"/>
      <c r="Q53" s="8"/>
      <c r="R53" s="7"/>
      <c r="S53" s="7"/>
      <c r="T53" s="7"/>
    </row>
    <row r="54" spans="1:20" x14ac:dyDescent="0.25">
      <c r="A54" s="33">
        <v>44</v>
      </c>
      <c r="B54" s="27" t="s">
        <v>100</v>
      </c>
      <c r="C54" s="27" t="s">
        <v>101</v>
      </c>
      <c r="D54" s="13"/>
      <c r="E54" s="13" t="s">
        <v>245</v>
      </c>
      <c r="F54" s="3"/>
      <c r="G54" s="27" t="s">
        <v>247</v>
      </c>
      <c r="H54" s="34"/>
      <c r="I54" s="14">
        <v>410.57</v>
      </c>
      <c r="J54" s="15">
        <f t="shared" si="0"/>
        <v>0</v>
      </c>
      <c r="K54" s="5"/>
      <c r="L54" s="5"/>
      <c r="M54" s="6"/>
      <c r="P54" s="7"/>
      <c r="Q54" s="8"/>
      <c r="R54" s="7"/>
      <c r="S54" s="7"/>
      <c r="T54" s="7"/>
    </row>
    <row r="55" spans="1:20" x14ac:dyDescent="0.25">
      <c r="A55" s="33">
        <v>45</v>
      </c>
      <c r="B55" s="27" t="s">
        <v>102</v>
      </c>
      <c r="C55" s="27" t="s">
        <v>103</v>
      </c>
      <c r="D55" s="13"/>
      <c r="E55" s="13" t="s">
        <v>245</v>
      </c>
      <c r="F55" s="3"/>
      <c r="G55" s="27" t="s">
        <v>247</v>
      </c>
      <c r="H55" s="34"/>
      <c r="I55" s="14">
        <v>5.7</v>
      </c>
      <c r="J55" s="15">
        <f t="shared" si="0"/>
        <v>0</v>
      </c>
      <c r="K55" s="5"/>
      <c r="L55" s="5"/>
      <c r="M55" s="6"/>
      <c r="P55" s="7"/>
      <c r="Q55" s="8"/>
      <c r="R55" s="7"/>
      <c r="S55" s="7"/>
      <c r="T55" s="7"/>
    </row>
    <row r="56" spans="1:20" x14ac:dyDescent="0.25">
      <c r="A56" s="33">
        <v>46</v>
      </c>
      <c r="B56" s="27" t="s">
        <v>104</v>
      </c>
      <c r="C56" s="27" t="s">
        <v>105</v>
      </c>
      <c r="D56" s="13"/>
      <c r="E56" s="13" t="s">
        <v>245</v>
      </c>
      <c r="F56" s="3"/>
      <c r="G56" s="27" t="s">
        <v>20</v>
      </c>
      <c r="H56" s="34"/>
      <c r="I56" s="14">
        <v>100</v>
      </c>
      <c r="J56" s="15">
        <f t="shared" si="0"/>
        <v>0</v>
      </c>
      <c r="K56" s="5"/>
      <c r="L56" s="5"/>
      <c r="M56" s="6"/>
      <c r="P56" s="7"/>
      <c r="Q56" s="8"/>
      <c r="R56" s="7"/>
      <c r="S56" s="7"/>
      <c r="T56" s="7"/>
    </row>
    <row r="57" spans="1:20" x14ac:dyDescent="0.25">
      <c r="A57" s="33">
        <v>47</v>
      </c>
      <c r="B57" s="27" t="s">
        <v>106</v>
      </c>
      <c r="C57" s="27" t="s">
        <v>107</v>
      </c>
      <c r="D57" s="13"/>
      <c r="E57" s="13" t="s">
        <v>245</v>
      </c>
      <c r="F57" s="3"/>
      <c r="G57" s="27" t="s">
        <v>247</v>
      </c>
      <c r="H57" s="34"/>
      <c r="I57" s="14">
        <v>0.68000000000000016</v>
      </c>
      <c r="J57" s="15">
        <f t="shared" si="0"/>
        <v>0</v>
      </c>
      <c r="K57" s="5"/>
      <c r="L57" s="5"/>
      <c r="M57" s="6"/>
      <c r="P57" s="7"/>
      <c r="Q57" s="8"/>
      <c r="R57" s="7"/>
      <c r="S57" s="7"/>
      <c r="T57" s="7"/>
    </row>
    <row r="58" spans="1:20" x14ac:dyDescent="0.25">
      <c r="A58" s="33">
        <v>48</v>
      </c>
      <c r="B58" s="27" t="s">
        <v>108</v>
      </c>
      <c r="C58" s="27" t="s">
        <v>109</v>
      </c>
      <c r="D58" s="13"/>
      <c r="E58" s="13" t="s">
        <v>245</v>
      </c>
      <c r="F58" s="3"/>
      <c r="G58" s="27" t="s">
        <v>247</v>
      </c>
      <c r="H58" s="34"/>
      <c r="I58" s="14">
        <v>12.599999999999996</v>
      </c>
      <c r="J58" s="15">
        <f t="shared" si="0"/>
        <v>0</v>
      </c>
      <c r="K58" s="5"/>
      <c r="L58" s="5"/>
      <c r="M58" s="6"/>
      <c r="P58" s="7"/>
      <c r="Q58" s="8"/>
      <c r="R58" s="7"/>
      <c r="S58" s="7"/>
      <c r="T58" s="7"/>
    </row>
    <row r="59" spans="1:20" x14ac:dyDescent="0.25">
      <c r="A59" s="33">
        <v>49</v>
      </c>
      <c r="B59" s="27" t="s">
        <v>110</v>
      </c>
      <c r="C59" s="27" t="s">
        <v>29</v>
      </c>
      <c r="D59" s="13"/>
      <c r="E59" s="13" t="s">
        <v>245</v>
      </c>
      <c r="F59" s="3"/>
      <c r="G59" s="27" t="s">
        <v>20</v>
      </c>
      <c r="H59" s="34"/>
      <c r="I59" s="14">
        <v>12</v>
      </c>
      <c r="J59" s="15">
        <f t="shared" si="0"/>
        <v>0</v>
      </c>
      <c r="K59" s="5"/>
      <c r="L59" s="5"/>
      <c r="M59" s="6"/>
      <c r="P59" s="7"/>
      <c r="Q59" s="8"/>
      <c r="R59" s="7"/>
      <c r="S59" s="7"/>
      <c r="T59" s="7"/>
    </row>
    <row r="60" spans="1:20" x14ac:dyDescent="0.25">
      <c r="A60" s="33">
        <v>50</v>
      </c>
      <c r="B60" s="27" t="s">
        <v>111</v>
      </c>
      <c r="C60" s="27" t="s">
        <v>112</v>
      </c>
      <c r="D60" s="13"/>
      <c r="E60" s="13" t="s">
        <v>245</v>
      </c>
      <c r="F60" s="3"/>
      <c r="G60" s="27" t="s">
        <v>247</v>
      </c>
      <c r="H60" s="34"/>
      <c r="I60" s="14">
        <v>4</v>
      </c>
      <c r="J60" s="15">
        <f t="shared" si="0"/>
        <v>0</v>
      </c>
      <c r="K60" s="5"/>
      <c r="L60" s="5"/>
      <c r="M60" s="6"/>
      <c r="P60" s="7"/>
      <c r="Q60" s="8"/>
      <c r="R60" s="7"/>
      <c r="S60" s="7"/>
      <c r="T60" s="7"/>
    </row>
    <row r="61" spans="1:20" x14ac:dyDescent="0.25">
      <c r="A61" s="33">
        <v>51</v>
      </c>
      <c r="B61" s="27" t="s">
        <v>113</v>
      </c>
      <c r="C61" s="27" t="s">
        <v>114</v>
      </c>
      <c r="D61" s="13"/>
      <c r="E61" s="13" t="s">
        <v>245</v>
      </c>
      <c r="F61" s="3"/>
      <c r="G61" s="27" t="s">
        <v>247</v>
      </c>
      <c r="H61" s="34"/>
      <c r="I61" s="14">
        <v>30</v>
      </c>
      <c r="J61" s="15">
        <f t="shared" si="0"/>
        <v>0</v>
      </c>
      <c r="K61" s="5"/>
      <c r="L61" s="5"/>
      <c r="M61" s="6"/>
      <c r="P61" s="7"/>
      <c r="Q61" s="8"/>
      <c r="R61" s="7"/>
      <c r="S61" s="7"/>
      <c r="T61" s="7"/>
    </row>
    <row r="62" spans="1:20" x14ac:dyDescent="0.25">
      <c r="A62" s="33">
        <v>52</v>
      </c>
      <c r="B62" s="27" t="s">
        <v>115</v>
      </c>
      <c r="C62" s="27" t="s">
        <v>116</v>
      </c>
      <c r="D62" s="13"/>
      <c r="E62" s="13" t="s">
        <v>245</v>
      </c>
      <c r="F62" s="3"/>
      <c r="G62" s="27" t="s">
        <v>247</v>
      </c>
      <c r="H62" s="34"/>
      <c r="I62" s="14">
        <v>5</v>
      </c>
      <c r="J62" s="15">
        <f t="shared" si="0"/>
        <v>0</v>
      </c>
      <c r="K62" s="5"/>
      <c r="L62" s="5"/>
      <c r="M62" s="6"/>
      <c r="P62" s="7"/>
      <c r="Q62" s="8"/>
      <c r="R62" s="7"/>
      <c r="S62" s="7"/>
      <c r="T62" s="7"/>
    </row>
    <row r="63" spans="1:20" x14ac:dyDescent="0.25">
      <c r="A63" s="33">
        <v>53</v>
      </c>
      <c r="B63" s="27" t="s">
        <v>117</v>
      </c>
      <c r="C63" s="27" t="s">
        <v>118</v>
      </c>
      <c r="D63" s="13"/>
      <c r="E63" s="13" t="s">
        <v>245</v>
      </c>
      <c r="F63" s="3"/>
      <c r="G63" s="27" t="s">
        <v>247</v>
      </c>
      <c r="H63" s="34"/>
      <c r="I63" s="14">
        <v>2</v>
      </c>
      <c r="J63" s="15">
        <f t="shared" si="0"/>
        <v>0</v>
      </c>
      <c r="K63" s="5"/>
      <c r="L63" s="5"/>
      <c r="M63" s="6"/>
      <c r="P63" s="7"/>
      <c r="Q63" s="8"/>
      <c r="R63" s="7"/>
      <c r="S63" s="7"/>
      <c r="T63" s="7"/>
    </row>
    <row r="64" spans="1:20" x14ac:dyDescent="0.25">
      <c r="A64" s="33">
        <v>54</v>
      </c>
      <c r="B64" s="27" t="s">
        <v>119</v>
      </c>
      <c r="C64" s="27" t="s">
        <v>35</v>
      </c>
      <c r="D64" s="13"/>
      <c r="E64" s="13" t="s">
        <v>245</v>
      </c>
      <c r="F64" s="3"/>
      <c r="G64" s="27" t="s">
        <v>247</v>
      </c>
      <c r="H64" s="34"/>
      <c r="I64" s="14">
        <v>19.052000000000007</v>
      </c>
      <c r="J64" s="15">
        <f t="shared" si="0"/>
        <v>0</v>
      </c>
      <c r="K64" s="5"/>
      <c r="L64" s="5"/>
      <c r="M64" s="6"/>
      <c r="P64" s="7"/>
      <c r="Q64" s="8"/>
      <c r="R64" s="7"/>
      <c r="S64" s="7"/>
      <c r="T64" s="7"/>
    </row>
    <row r="65" spans="1:20" x14ac:dyDescent="0.25">
      <c r="A65" s="33">
        <v>55</v>
      </c>
      <c r="B65" s="27" t="s">
        <v>120</v>
      </c>
      <c r="C65" s="27" t="s">
        <v>121</v>
      </c>
      <c r="D65" s="13"/>
      <c r="E65" s="13" t="s">
        <v>245</v>
      </c>
      <c r="F65" s="3"/>
      <c r="G65" s="27" t="s">
        <v>247</v>
      </c>
      <c r="H65" s="34"/>
      <c r="I65" s="14">
        <v>16.459999999999994</v>
      </c>
      <c r="J65" s="15">
        <f t="shared" si="0"/>
        <v>0</v>
      </c>
      <c r="K65" s="5"/>
      <c r="L65" s="5"/>
      <c r="M65" s="6"/>
      <c r="P65" s="7"/>
      <c r="Q65" s="8"/>
      <c r="R65" s="7"/>
      <c r="S65" s="7"/>
      <c r="T65" s="7"/>
    </row>
    <row r="66" spans="1:20" x14ac:dyDescent="0.25">
      <c r="A66" s="33">
        <v>56</v>
      </c>
      <c r="B66" s="27" t="s">
        <v>122</v>
      </c>
      <c r="C66" s="27" t="s">
        <v>123</v>
      </c>
      <c r="D66" s="13"/>
      <c r="E66" s="13" t="s">
        <v>245</v>
      </c>
      <c r="F66" s="3"/>
      <c r="G66" s="27" t="s">
        <v>247</v>
      </c>
      <c r="H66" s="34"/>
      <c r="I66" s="14">
        <v>5.6999999999999993</v>
      </c>
      <c r="J66" s="15">
        <f t="shared" si="0"/>
        <v>0</v>
      </c>
      <c r="K66" s="5"/>
      <c r="L66" s="5"/>
      <c r="M66" s="6"/>
      <c r="P66" s="7"/>
      <c r="Q66" s="8"/>
      <c r="R66" s="7"/>
      <c r="S66" s="7"/>
      <c r="T66" s="7"/>
    </row>
    <row r="67" spans="1:20" x14ac:dyDescent="0.25">
      <c r="A67" s="33">
        <v>57</v>
      </c>
      <c r="B67" s="27" t="s">
        <v>124</v>
      </c>
      <c r="C67" s="27" t="s">
        <v>39</v>
      </c>
      <c r="D67" s="13"/>
      <c r="E67" s="13" t="s">
        <v>245</v>
      </c>
      <c r="F67" s="3"/>
      <c r="G67" s="27" t="s">
        <v>247</v>
      </c>
      <c r="H67" s="34"/>
      <c r="I67" s="14">
        <v>18.713999999999995</v>
      </c>
      <c r="J67" s="15">
        <f t="shared" si="0"/>
        <v>0</v>
      </c>
      <c r="K67" s="5"/>
      <c r="L67" s="5"/>
      <c r="M67" s="6"/>
      <c r="P67" s="7"/>
      <c r="Q67" s="8"/>
      <c r="R67" s="7"/>
      <c r="S67" s="7"/>
      <c r="T67" s="7"/>
    </row>
    <row r="68" spans="1:20" x14ac:dyDescent="0.25">
      <c r="A68" s="33">
        <v>58</v>
      </c>
      <c r="B68" s="27" t="s">
        <v>125</v>
      </c>
      <c r="C68" s="27" t="s">
        <v>126</v>
      </c>
      <c r="D68" s="13"/>
      <c r="E68" s="13" t="s">
        <v>245</v>
      </c>
      <c r="F68" s="3"/>
      <c r="G68" s="27" t="s">
        <v>20</v>
      </c>
      <c r="H68" s="34"/>
      <c r="I68" s="14">
        <v>1</v>
      </c>
      <c r="J68" s="15">
        <f t="shared" si="0"/>
        <v>0</v>
      </c>
      <c r="K68" s="5"/>
      <c r="L68" s="5"/>
      <c r="M68" s="6"/>
      <c r="P68" s="7"/>
      <c r="Q68" s="8"/>
      <c r="R68" s="7"/>
      <c r="S68" s="7"/>
      <c r="T68" s="7"/>
    </row>
    <row r="69" spans="1:20" x14ac:dyDescent="0.25">
      <c r="A69" s="33">
        <v>59</v>
      </c>
      <c r="B69" s="27" t="s">
        <v>127</v>
      </c>
      <c r="C69" s="27" t="s">
        <v>128</v>
      </c>
      <c r="D69" s="13"/>
      <c r="E69" s="13" t="s">
        <v>245</v>
      </c>
      <c r="F69" s="3"/>
      <c r="G69" s="27" t="s">
        <v>20</v>
      </c>
      <c r="H69" s="34"/>
      <c r="I69" s="14">
        <v>2</v>
      </c>
      <c r="J69" s="15">
        <f t="shared" si="0"/>
        <v>0</v>
      </c>
      <c r="K69" s="5"/>
      <c r="L69" s="5"/>
      <c r="M69" s="6"/>
      <c r="P69" s="7"/>
      <c r="Q69" s="8"/>
      <c r="R69" s="7"/>
      <c r="S69" s="7"/>
      <c r="T69" s="7"/>
    </row>
    <row r="70" spans="1:20" x14ac:dyDescent="0.25">
      <c r="A70" s="33">
        <v>60</v>
      </c>
      <c r="B70" s="27" t="s">
        <v>129</v>
      </c>
      <c r="C70" s="27" t="s">
        <v>130</v>
      </c>
      <c r="D70" s="13"/>
      <c r="E70" s="13" t="s">
        <v>245</v>
      </c>
      <c r="F70" s="3"/>
      <c r="G70" s="27" t="s">
        <v>247</v>
      </c>
      <c r="H70" s="34"/>
      <c r="I70" s="14">
        <v>4.8</v>
      </c>
      <c r="J70" s="15">
        <f t="shared" si="0"/>
        <v>0</v>
      </c>
      <c r="K70" s="5"/>
      <c r="L70" s="5"/>
      <c r="M70" s="6"/>
      <c r="P70" s="7"/>
      <c r="Q70" s="8"/>
      <c r="R70" s="7"/>
      <c r="S70" s="7"/>
      <c r="T70" s="7"/>
    </row>
    <row r="71" spans="1:20" x14ac:dyDescent="0.25">
      <c r="A71" s="33">
        <v>61</v>
      </c>
      <c r="B71" s="27" t="s">
        <v>131</v>
      </c>
      <c r="C71" s="27" t="s">
        <v>132</v>
      </c>
      <c r="D71" s="13"/>
      <c r="E71" s="13" t="s">
        <v>245</v>
      </c>
      <c r="F71" s="3"/>
      <c r="G71" s="27" t="s">
        <v>20</v>
      </c>
      <c r="H71" s="34"/>
      <c r="I71" s="14">
        <v>224</v>
      </c>
      <c r="J71" s="15">
        <f t="shared" si="0"/>
        <v>0</v>
      </c>
      <c r="K71" s="5"/>
      <c r="L71" s="5"/>
      <c r="M71" s="6"/>
      <c r="P71" s="7"/>
      <c r="Q71" s="8"/>
      <c r="R71" s="7"/>
      <c r="S71" s="7"/>
      <c r="T71" s="7"/>
    </row>
    <row r="72" spans="1:20" x14ac:dyDescent="0.25">
      <c r="A72" s="33">
        <v>62</v>
      </c>
      <c r="B72" s="27" t="s">
        <v>133</v>
      </c>
      <c r="C72" s="27" t="s">
        <v>134</v>
      </c>
      <c r="D72" s="13"/>
      <c r="E72" s="13" t="s">
        <v>245</v>
      </c>
      <c r="F72" s="3"/>
      <c r="G72" s="27" t="s">
        <v>247</v>
      </c>
      <c r="H72" s="34"/>
      <c r="I72" s="14">
        <v>12.4</v>
      </c>
      <c r="J72" s="15">
        <f t="shared" si="0"/>
        <v>0</v>
      </c>
      <c r="K72" s="5"/>
      <c r="L72" s="5"/>
      <c r="M72" s="6"/>
      <c r="P72" s="7"/>
      <c r="Q72" s="8"/>
      <c r="R72" s="7"/>
      <c r="S72" s="7"/>
      <c r="T72" s="7"/>
    </row>
    <row r="73" spans="1:20" x14ac:dyDescent="0.25">
      <c r="A73" s="33">
        <v>63</v>
      </c>
      <c r="B73" s="27" t="s">
        <v>135</v>
      </c>
      <c r="C73" s="27" t="s">
        <v>27</v>
      </c>
      <c r="D73" s="13"/>
      <c r="E73" s="13" t="s">
        <v>245</v>
      </c>
      <c r="F73" s="3"/>
      <c r="G73" s="27" t="s">
        <v>20</v>
      </c>
      <c r="H73" s="34"/>
      <c r="I73" s="14">
        <v>28</v>
      </c>
      <c r="J73" s="15">
        <f t="shared" si="0"/>
        <v>0</v>
      </c>
      <c r="K73" s="5"/>
      <c r="L73" s="5"/>
      <c r="M73" s="6"/>
      <c r="P73" s="7"/>
      <c r="Q73" s="8"/>
      <c r="R73" s="7"/>
      <c r="S73" s="7"/>
      <c r="T73" s="7"/>
    </row>
    <row r="74" spans="1:20" x14ac:dyDescent="0.25">
      <c r="A74" s="33">
        <v>64</v>
      </c>
      <c r="B74" s="27" t="s">
        <v>136</v>
      </c>
      <c r="C74" s="27" t="s">
        <v>137</v>
      </c>
      <c r="D74" s="13"/>
      <c r="E74" s="13" t="s">
        <v>245</v>
      </c>
      <c r="F74" s="3"/>
      <c r="G74" s="27" t="s">
        <v>20</v>
      </c>
      <c r="H74" s="34"/>
      <c r="I74" s="14">
        <v>4</v>
      </c>
      <c r="J74" s="15">
        <f t="shared" si="0"/>
        <v>0</v>
      </c>
      <c r="K74" s="5"/>
      <c r="L74" s="5"/>
      <c r="M74" s="6"/>
      <c r="P74" s="7"/>
      <c r="Q74" s="8"/>
      <c r="R74" s="7"/>
      <c r="S74" s="7"/>
      <c r="T74" s="7"/>
    </row>
    <row r="75" spans="1:20" x14ac:dyDescent="0.25">
      <c r="A75" s="33">
        <v>65</v>
      </c>
      <c r="B75" s="27" t="s">
        <v>138</v>
      </c>
      <c r="C75" s="27" t="s">
        <v>139</v>
      </c>
      <c r="D75" s="13"/>
      <c r="E75" s="13" t="s">
        <v>245</v>
      </c>
      <c r="F75" s="3"/>
      <c r="G75" s="27" t="s">
        <v>20</v>
      </c>
      <c r="H75" s="34"/>
      <c r="I75" s="14">
        <v>4</v>
      </c>
      <c r="J75" s="15">
        <f t="shared" si="0"/>
        <v>0</v>
      </c>
      <c r="K75" s="5"/>
      <c r="L75" s="5"/>
      <c r="M75" s="6"/>
      <c r="P75" s="7"/>
      <c r="Q75" s="8"/>
      <c r="R75" s="7"/>
      <c r="S75" s="7"/>
      <c r="T75" s="7"/>
    </row>
    <row r="76" spans="1:20" x14ac:dyDescent="0.25">
      <c r="A76" s="33">
        <v>66</v>
      </c>
      <c r="B76" s="27" t="s">
        <v>140</v>
      </c>
      <c r="C76" s="27" t="s">
        <v>141</v>
      </c>
      <c r="D76" s="13"/>
      <c r="E76" s="13" t="s">
        <v>245</v>
      </c>
      <c r="F76" s="3"/>
      <c r="G76" s="27" t="s">
        <v>20</v>
      </c>
      <c r="H76" s="34"/>
      <c r="I76" s="14">
        <v>1</v>
      </c>
      <c r="J76" s="15">
        <f t="shared" si="0"/>
        <v>0</v>
      </c>
      <c r="K76" s="5"/>
      <c r="L76" s="5"/>
      <c r="M76" s="6"/>
      <c r="P76" s="7"/>
      <c r="Q76" s="8"/>
      <c r="R76" s="7"/>
      <c r="S76" s="7"/>
      <c r="T76" s="7"/>
    </row>
    <row r="77" spans="1:20" x14ac:dyDescent="0.25">
      <c r="A77" s="33">
        <v>67</v>
      </c>
      <c r="B77" s="27" t="s">
        <v>142</v>
      </c>
      <c r="C77" s="27" t="s">
        <v>143</v>
      </c>
      <c r="D77" s="13"/>
      <c r="E77" s="13" t="s">
        <v>245</v>
      </c>
      <c r="F77" s="3"/>
      <c r="G77" s="27" t="s">
        <v>20</v>
      </c>
      <c r="H77" s="34"/>
      <c r="I77" s="14">
        <v>452</v>
      </c>
      <c r="J77" s="15">
        <f t="shared" si="0"/>
        <v>0</v>
      </c>
      <c r="K77" s="5"/>
      <c r="L77" s="5"/>
      <c r="M77" s="6"/>
      <c r="P77" s="7"/>
      <c r="Q77" s="8"/>
      <c r="R77" s="7"/>
      <c r="S77" s="7"/>
      <c r="T77" s="7"/>
    </row>
    <row r="78" spans="1:20" x14ac:dyDescent="0.25">
      <c r="A78" s="33">
        <v>68</v>
      </c>
      <c r="B78" s="27" t="s">
        <v>144</v>
      </c>
      <c r="C78" s="27" t="s">
        <v>45</v>
      </c>
      <c r="D78" s="13"/>
      <c r="E78" s="13" t="s">
        <v>245</v>
      </c>
      <c r="F78" s="3"/>
      <c r="G78" s="27" t="s">
        <v>247</v>
      </c>
      <c r="H78" s="34"/>
      <c r="I78" s="14">
        <v>15.019999999999992</v>
      </c>
      <c r="J78" s="15">
        <f t="shared" si="0"/>
        <v>0</v>
      </c>
      <c r="K78" s="5"/>
      <c r="L78" s="5"/>
      <c r="M78" s="6"/>
      <c r="P78" s="7"/>
      <c r="Q78" s="8"/>
      <c r="R78" s="7"/>
      <c r="S78" s="7"/>
      <c r="T78" s="7"/>
    </row>
    <row r="79" spans="1:20" x14ac:dyDescent="0.25">
      <c r="A79" s="33">
        <v>69</v>
      </c>
      <c r="B79" s="27" t="s">
        <v>145</v>
      </c>
      <c r="C79" s="27" t="s">
        <v>146</v>
      </c>
      <c r="D79" s="13"/>
      <c r="E79" s="13" t="s">
        <v>245</v>
      </c>
      <c r="F79" s="3"/>
      <c r="G79" s="27" t="s">
        <v>247</v>
      </c>
      <c r="H79" s="34"/>
      <c r="I79" s="14">
        <v>0.6</v>
      </c>
      <c r="J79" s="15">
        <f t="shared" si="0"/>
        <v>0</v>
      </c>
      <c r="K79" s="5"/>
      <c r="L79" s="5"/>
      <c r="M79" s="6"/>
      <c r="P79" s="7"/>
      <c r="Q79" s="8"/>
      <c r="R79" s="7"/>
      <c r="S79" s="7"/>
      <c r="T79" s="7"/>
    </row>
    <row r="80" spans="1:20" x14ac:dyDescent="0.25">
      <c r="A80" s="33">
        <v>70</v>
      </c>
      <c r="B80" s="27" t="s">
        <v>147</v>
      </c>
      <c r="C80" s="27" t="s">
        <v>148</v>
      </c>
      <c r="D80" s="13"/>
      <c r="E80" s="13" t="s">
        <v>245</v>
      </c>
      <c r="F80" s="3"/>
      <c r="G80" s="27" t="s">
        <v>247</v>
      </c>
      <c r="H80" s="34"/>
      <c r="I80" s="14">
        <v>1.4</v>
      </c>
      <c r="J80" s="15">
        <f t="shared" si="0"/>
        <v>0</v>
      </c>
      <c r="K80" s="5"/>
      <c r="L80" s="5"/>
      <c r="M80" s="6"/>
      <c r="P80" s="7"/>
      <c r="Q80" s="8"/>
      <c r="R80" s="7"/>
      <c r="S80" s="7"/>
      <c r="T80" s="7"/>
    </row>
    <row r="81" spans="1:20" x14ac:dyDescent="0.25">
      <c r="A81" s="33">
        <v>71</v>
      </c>
      <c r="B81" s="27" t="s">
        <v>149</v>
      </c>
      <c r="C81" s="27" t="s">
        <v>150</v>
      </c>
      <c r="D81" s="13"/>
      <c r="E81" s="13" t="s">
        <v>245</v>
      </c>
      <c r="F81" s="3"/>
      <c r="G81" s="27" t="s">
        <v>247</v>
      </c>
      <c r="H81" s="34"/>
      <c r="I81" s="14">
        <v>0.12000000000000001</v>
      </c>
      <c r="J81" s="15">
        <f t="shared" si="0"/>
        <v>0</v>
      </c>
      <c r="K81" s="5"/>
      <c r="L81" s="5"/>
      <c r="M81" s="6"/>
      <c r="P81" s="7"/>
      <c r="Q81" s="8"/>
      <c r="R81" s="7"/>
      <c r="S81" s="7"/>
      <c r="T81" s="7"/>
    </row>
    <row r="82" spans="1:20" x14ac:dyDescent="0.25">
      <c r="A82" s="33">
        <v>72</v>
      </c>
      <c r="B82" s="27" t="s">
        <v>151</v>
      </c>
      <c r="C82" s="27" t="s">
        <v>152</v>
      </c>
      <c r="D82" s="13"/>
      <c r="E82" s="13" t="s">
        <v>245</v>
      </c>
      <c r="F82" s="3"/>
      <c r="G82" s="27" t="s">
        <v>20</v>
      </c>
      <c r="H82" s="34"/>
      <c r="I82" s="14">
        <v>80</v>
      </c>
      <c r="J82" s="15">
        <f t="shared" si="0"/>
        <v>0</v>
      </c>
      <c r="K82" s="5"/>
      <c r="L82" s="5"/>
      <c r="M82" s="6"/>
      <c r="P82" s="7"/>
      <c r="Q82" s="8"/>
      <c r="R82" s="7"/>
      <c r="S82" s="7"/>
      <c r="T82" s="7"/>
    </row>
    <row r="83" spans="1:20" x14ac:dyDescent="0.25">
      <c r="A83" s="33">
        <v>73</v>
      </c>
      <c r="B83" s="27" t="s">
        <v>153</v>
      </c>
      <c r="C83" s="27" t="s">
        <v>154</v>
      </c>
      <c r="D83" s="13"/>
      <c r="E83" s="13" t="s">
        <v>245</v>
      </c>
      <c r="F83" s="3"/>
      <c r="G83" s="27" t="s">
        <v>247</v>
      </c>
      <c r="H83" s="34"/>
      <c r="I83" s="14">
        <v>6.5</v>
      </c>
      <c r="J83" s="15">
        <f t="shared" si="0"/>
        <v>0</v>
      </c>
      <c r="K83" s="5"/>
      <c r="L83" s="5"/>
      <c r="M83" s="6"/>
      <c r="P83" s="7"/>
      <c r="Q83" s="8"/>
      <c r="R83" s="7"/>
      <c r="S83" s="7"/>
      <c r="T83" s="7"/>
    </row>
    <row r="84" spans="1:20" x14ac:dyDescent="0.25">
      <c r="A84" s="33">
        <v>74</v>
      </c>
      <c r="B84" s="27" t="s">
        <v>155</v>
      </c>
      <c r="C84" s="27" t="s">
        <v>156</v>
      </c>
      <c r="D84" s="13"/>
      <c r="E84" s="13" t="s">
        <v>245</v>
      </c>
      <c r="F84" s="3"/>
      <c r="G84" s="27" t="s">
        <v>20</v>
      </c>
      <c r="H84" s="34"/>
      <c r="I84" s="14">
        <v>200</v>
      </c>
      <c r="J84" s="15">
        <f t="shared" si="0"/>
        <v>0</v>
      </c>
      <c r="K84" s="5"/>
      <c r="L84" s="5"/>
      <c r="M84" s="6"/>
      <c r="P84" s="7"/>
      <c r="Q84" s="8"/>
      <c r="R84" s="7"/>
      <c r="S84" s="7"/>
      <c r="T84" s="7"/>
    </row>
    <row r="85" spans="1:20" x14ac:dyDescent="0.25">
      <c r="A85" s="33">
        <v>75</v>
      </c>
      <c r="B85" s="27" t="s">
        <v>157</v>
      </c>
      <c r="C85" s="27" t="s">
        <v>158</v>
      </c>
      <c r="D85" s="13"/>
      <c r="E85" s="13" t="s">
        <v>245</v>
      </c>
      <c r="F85" s="3"/>
      <c r="G85" s="27" t="s">
        <v>247</v>
      </c>
      <c r="H85" s="34"/>
      <c r="I85" s="14">
        <v>16.87</v>
      </c>
      <c r="J85" s="15">
        <f t="shared" si="0"/>
        <v>0</v>
      </c>
      <c r="K85" s="5"/>
      <c r="L85" s="5"/>
      <c r="M85" s="6"/>
      <c r="P85" s="7"/>
      <c r="Q85" s="8"/>
      <c r="R85" s="7"/>
      <c r="S85" s="7"/>
      <c r="T85" s="7"/>
    </row>
    <row r="86" spans="1:20" x14ac:dyDescent="0.25">
      <c r="A86" s="33">
        <v>76</v>
      </c>
      <c r="B86" s="27" t="s">
        <v>159</v>
      </c>
      <c r="C86" s="27" t="s">
        <v>160</v>
      </c>
      <c r="D86" s="13"/>
      <c r="E86" s="13" t="s">
        <v>245</v>
      </c>
      <c r="F86" s="3"/>
      <c r="G86" s="27" t="s">
        <v>247</v>
      </c>
      <c r="H86" s="34"/>
      <c r="I86" s="14">
        <v>28.25</v>
      </c>
      <c r="J86" s="15">
        <f t="shared" si="0"/>
        <v>0</v>
      </c>
      <c r="K86" s="5"/>
      <c r="L86" s="5"/>
      <c r="M86" s="6"/>
      <c r="P86" s="7"/>
      <c r="Q86" s="8"/>
      <c r="R86" s="7"/>
      <c r="S86" s="7"/>
      <c r="T86" s="7"/>
    </row>
    <row r="87" spans="1:20" x14ac:dyDescent="0.25">
      <c r="A87" s="33">
        <v>77</v>
      </c>
      <c r="B87" s="27" t="s">
        <v>161</v>
      </c>
      <c r="C87" s="27" t="s">
        <v>162</v>
      </c>
      <c r="D87" s="13"/>
      <c r="E87" s="13" t="s">
        <v>245</v>
      </c>
      <c r="F87" s="3"/>
      <c r="G87" s="27" t="s">
        <v>20</v>
      </c>
      <c r="H87" s="34"/>
      <c r="I87" s="14">
        <v>100</v>
      </c>
      <c r="J87" s="15">
        <f t="shared" si="0"/>
        <v>0</v>
      </c>
      <c r="K87" s="5"/>
      <c r="L87" s="5"/>
      <c r="M87" s="6"/>
      <c r="P87" s="7"/>
      <c r="Q87" s="8"/>
      <c r="R87" s="7"/>
      <c r="S87" s="7"/>
      <c r="T87" s="7"/>
    </row>
    <row r="88" spans="1:20" x14ac:dyDescent="0.25">
      <c r="A88" s="33">
        <v>78</v>
      </c>
      <c r="B88" s="27" t="s">
        <v>163</v>
      </c>
      <c r="C88" s="27" t="s">
        <v>164</v>
      </c>
      <c r="D88" s="13"/>
      <c r="E88" s="13" t="s">
        <v>245</v>
      </c>
      <c r="F88" s="3"/>
      <c r="G88" s="27" t="s">
        <v>20</v>
      </c>
      <c r="H88" s="34"/>
      <c r="I88" s="14">
        <v>115</v>
      </c>
      <c r="J88" s="15">
        <f t="shared" si="0"/>
        <v>0</v>
      </c>
      <c r="K88" s="5"/>
      <c r="L88" s="5"/>
      <c r="M88" s="6"/>
      <c r="P88" s="7"/>
      <c r="Q88" s="8"/>
      <c r="R88" s="7"/>
      <c r="S88" s="7"/>
      <c r="T88" s="7"/>
    </row>
    <row r="89" spans="1:20" x14ac:dyDescent="0.25">
      <c r="A89" s="33">
        <v>79</v>
      </c>
      <c r="B89" s="27" t="s">
        <v>165</v>
      </c>
      <c r="C89" s="27" t="s">
        <v>166</v>
      </c>
      <c r="D89" s="13"/>
      <c r="E89" s="13" t="s">
        <v>245</v>
      </c>
      <c r="F89" s="3"/>
      <c r="G89" s="27" t="s">
        <v>247</v>
      </c>
      <c r="H89" s="34"/>
      <c r="I89" s="14">
        <v>4</v>
      </c>
      <c r="J89" s="15">
        <f t="shared" si="0"/>
        <v>0</v>
      </c>
      <c r="K89" s="5"/>
      <c r="L89" s="5"/>
      <c r="M89" s="6"/>
      <c r="P89" s="7"/>
      <c r="Q89" s="8"/>
      <c r="R89" s="7"/>
      <c r="S89" s="7"/>
      <c r="T89" s="7"/>
    </row>
    <row r="90" spans="1:20" x14ac:dyDescent="0.25">
      <c r="A90" s="33">
        <v>80</v>
      </c>
      <c r="B90" s="27" t="s">
        <v>167</v>
      </c>
      <c r="C90" s="27" t="s">
        <v>168</v>
      </c>
      <c r="D90" s="13"/>
      <c r="E90" s="13" t="s">
        <v>245</v>
      </c>
      <c r="F90" s="3"/>
      <c r="G90" s="27" t="s">
        <v>247</v>
      </c>
      <c r="H90" s="34"/>
      <c r="I90" s="14">
        <v>2</v>
      </c>
      <c r="J90" s="15">
        <f t="shared" si="0"/>
        <v>0</v>
      </c>
      <c r="K90" s="5"/>
      <c r="L90" s="5"/>
      <c r="M90" s="6"/>
      <c r="P90" s="7"/>
      <c r="Q90" s="8"/>
      <c r="R90" s="7"/>
      <c r="S90" s="7"/>
      <c r="T90" s="7"/>
    </row>
    <row r="91" spans="1:20" x14ac:dyDescent="0.25">
      <c r="A91" s="33">
        <v>81</v>
      </c>
      <c r="B91" s="27" t="s">
        <v>169</v>
      </c>
      <c r="C91" s="27" t="s">
        <v>170</v>
      </c>
      <c r="D91" s="13"/>
      <c r="E91" s="13" t="s">
        <v>245</v>
      </c>
      <c r="F91" s="3"/>
      <c r="G91" s="27" t="s">
        <v>247</v>
      </c>
      <c r="H91" s="34"/>
      <c r="I91" s="14">
        <v>15.870000000000001</v>
      </c>
      <c r="J91" s="15">
        <f t="shared" si="0"/>
        <v>0</v>
      </c>
      <c r="K91" s="5"/>
      <c r="L91" s="5"/>
      <c r="M91" s="6"/>
      <c r="P91" s="7"/>
      <c r="Q91" s="8"/>
      <c r="R91" s="7"/>
      <c r="S91" s="7"/>
      <c r="T91" s="7"/>
    </row>
    <row r="92" spans="1:20" x14ac:dyDescent="0.25">
      <c r="A92" s="33">
        <v>82</v>
      </c>
      <c r="B92" s="27" t="s">
        <v>171</v>
      </c>
      <c r="C92" s="27" t="s">
        <v>172</v>
      </c>
      <c r="D92" s="13"/>
      <c r="E92" s="13" t="s">
        <v>245</v>
      </c>
      <c r="F92" s="3"/>
      <c r="G92" s="27" t="s">
        <v>20</v>
      </c>
      <c r="H92" s="34"/>
      <c r="I92" s="14">
        <v>228</v>
      </c>
      <c r="J92" s="15">
        <f t="shared" si="0"/>
        <v>0</v>
      </c>
      <c r="K92" s="5"/>
      <c r="L92" s="5"/>
      <c r="M92" s="6"/>
      <c r="P92" s="7"/>
      <c r="Q92" s="8"/>
      <c r="R92" s="7"/>
      <c r="S92" s="7"/>
      <c r="T92" s="7"/>
    </row>
    <row r="93" spans="1:20" x14ac:dyDescent="0.25">
      <c r="A93" s="33">
        <v>83</v>
      </c>
      <c r="B93" s="27" t="s">
        <v>173</v>
      </c>
      <c r="C93" s="27" t="s">
        <v>174</v>
      </c>
      <c r="D93" s="13"/>
      <c r="E93" s="13" t="s">
        <v>245</v>
      </c>
      <c r="F93" s="3"/>
      <c r="G93" s="27" t="s">
        <v>247</v>
      </c>
      <c r="H93" s="34"/>
      <c r="I93" s="14">
        <v>2</v>
      </c>
      <c r="J93" s="15">
        <f t="shared" si="0"/>
        <v>0</v>
      </c>
      <c r="K93" s="5"/>
      <c r="L93" s="5"/>
      <c r="M93" s="6"/>
      <c r="P93" s="7"/>
      <c r="Q93" s="8"/>
      <c r="R93" s="7"/>
      <c r="S93" s="7"/>
      <c r="T93" s="7"/>
    </row>
    <row r="94" spans="1:20" x14ac:dyDescent="0.25">
      <c r="A94" s="33">
        <v>84</v>
      </c>
      <c r="B94" s="27" t="s">
        <v>175</v>
      </c>
      <c r="C94" s="27" t="s">
        <v>176</v>
      </c>
      <c r="D94" s="13"/>
      <c r="E94" s="13" t="s">
        <v>245</v>
      </c>
      <c r="F94" s="3"/>
      <c r="G94" s="27" t="s">
        <v>247</v>
      </c>
      <c r="H94" s="34"/>
      <c r="I94" s="14">
        <v>10</v>
      </c>
      <c r="J94" s="15">
        <f t="shared" si="0"/>
        <v>0</v>
      </c>
      <c r="K94" s="5"/>
      <c r="L94" s="5"/>
      <c r="M94" s="6"/>
      <c r="P94" s="7"/>
      <c r="Q94" s="8"/>
      <c r="R94" s="7"/>
      <c r="S94" s="7"/>
      <c r="T94" s="7"/>
    </row>
    <row r="95" spans="1:20" x14ac:dyDescent="0.25">
      <c r="A95" s="33">
        <v>85</v>
      </c>
      <c r="B95" s="27" t="s">
        <v>177</v>
      </c>
      <c r="C95" s="27" t="s">
        <v>178</v>
      </c>
      <c r="D95" s="13"/>
      <c r="E95" s="13" t="s">
        <v>245</v>
      </c>
      <c r="F95" s="3"/>
      <c r="G95" s="27" t="s">
        <v>247</v>
      </c>
      <c r="H95" s="34"/>
      <c r="I95" s="14">
        <v>8</v>
      </c>
      <c r="J95" s="15">
        <f t="shared" si="0"/>
        <v>0</v>
      </c>
      <c r="K95" s="5"/>
      <c r="L95" s="5"/>
      <c r="M95" s="6"/>
      <c r="P95" s="7"/>
      <c r="Q95" s="8"/>
      <c r="R95" s="7"/>
      <c r="S95" s="7"/>
      <c r="T95" s="7"/>
    </row>
    <row r="96" spans="1:20" x14ac:dyDescent="0.25">
      <c r="A96" s="33">
        <v>86</v>
      </c>
      <c r="B96" s="27" t="s">
        <v>179</v>
      </c>
      <c r="C96" s="27" t="s">
        <v>180</v>
      </c>
      <c r="D96" s="13"/>
      <c r="E96" s="13" t="s">
        <v>245</v>
      </c>
      <c r="F96" s="3"/>
      <c r="G96" s="27" t="s">
        <v>247</v>
      </c>
      <c r="H96" s="34"/>
      <c r="I96" s="14">
        <v>2</v>
      </c>
      <c r="J96" s="15">
        <f t="shared" si="0"/>
        <v>0</v>
      </c>
      <c r="K96" s="5"/>
      <c r="L96" s="5"/>
      <c r="M96" s="6"/>
      <c r="P96" s="7"/>
      <c r="Q96" s="8"/>
      <c r="R96" s="7"/>
      <c r="S96" s="7"/>
      <c r="T96" s="7"/>
    </row>
    <row r="97" spans="1:20" x14ac:dyDescent="0.25">
      <c r="A97" s="33">
        <v>87</v>
      </c>
      <c r="B97" s="27" t="s">
        <v>181</v>
      </c>
      <c r="C97" s="27" t="s">
        <v>182</v>
      </c>
      <c r="D97" s="13"/>
      <c r="E97" s="13" t="s">
        <v>245</v>
      </c>
      <c r="F97" s="3"/>
      <c r="G97" s="27" t="s">
        <v>247</v>
      </c>
      <c r="H97" s="34"/>
      <c r="I97" s="14">
        <v>10.5</v>
      </c>
      <c r="J97" s="15">
        <f t="shared" si="0"/>
        <v>0</v>
      </c>
      <c r="K97" s="5"/>
      <c r="L97" s="5"/>
      <c r="M97" s="6"/>
      <c r="P97" s="7"/>
      <c r="Q97" s="8"/>
      <c r="R97" s="7"/>
      <c r="S97" s="7"/>
      <c r="T97" s="7"/>
    </row>
    <row r="98" spans="1:20" x14ac:dyDescent="0.25">
      <c r="A98" s="33">
        <v>88</v>
      </c>
      <c r="B98" s="27" t="s">
        <v>183</v>
      </c>
      <c r="C98" s="27" t="s">
        <v>184</v>
      </c>
      <c r="D98" s="13"/>
      <c r="E98" s="13" t="s">
        <v>245</v>
      </c>
      <c r="F98" s="3"/>
      <c r="G98" s="27" t="s">
        <v>247</v>
      </c>
      <c r="H98" s="34"/>
      <c r="I98" s="14">
        <v>2.25</v>
      </c>
      <c r="J98" s="15">
        <f t="shared" si="0"/>
        <v>0</v>
      </c>
      <c r="K98" s="5"/>
      <c r="L98" s="5"/>
      <c r="M98" s="6"/>
      <c r="P98" s="7"/>
      <c r="Q98" s="8"/>
      <c r="R98" s="7"/>
      <c r="S98" s="7"/>
      <c r="T98" s="7"/>
    </row>
    <row r="99" spans="1:20" x14ac:dyDescent="0.25">
      <c r="A99" s="33">
        <v>89</v>
      </c>
      <c r="B99" s="27" t="s">
        <v>185</v>
      </c>
      <c r="C99" s="27" t="s">
        <v>186</v>
      </c>
      <c r="D99" s="13"/>
      <c r="E99" s="13" t="s">
        <v>245</v>
      </c>
      <c r="F99" s="3"/>
      <c r="G99" s="27" t="s">
        <v>247</v>
      </c>
      <c r="H99" s="34"/>
      <c r="I99" s="14">
        <v>6.75</v>
      </c>
      <c r="J99" s="15">
        <f t="shared" si="0"/>
        <v>0</v>
      </c>
      <c r="K99" s="5"/>
      <c r="L99" s="5"/>
      <c r="M99" s="6"/>
      <c r="P99" s="7"/>
      <c r="Q99" s="8"/>
      <c r="R99" s="7"/>
      <c r="S99" s="7"/>
      <c r="T99" s="7"/>
    </row>
    <row r="100" spans="1:20" x14ac:dyDescent="0.25">
      <c r="A100" s="33">
        <v>90</v>
      </c>
      <c r="B100" s="27" t="s">
        <v>187</v>
      </c>
      <c r="C100" s="27" t="s">
        <v>188</v>
      </c>
      <c r="D100" s="13"/>
      <c r="E100" s="13" t="s">
        <v>245</v>
      </c>
      <c r="F100" s="3"/>
      <c r="G100" s="27" t="s">
        <v>247</v>
      </c>
      <c r="H100" s="34"/>
      <c r="I100" s="14">
        <v>16.2</v>
      </c>
      <c r="J100" s="15">
        <f t="shared" si="0"/>
        <v>0</v>
      </c>
      <c r="K100" s="5"/>
      <c r="L100" s="5"/>
      <c r="M100" s="6"/>
      <c r="P100" s="7"/>
      <c r="Q100" s="8"/>
      <c r="R100" s="7"/>
      <c r="S100" s="7"/>
      <c r="T100" s="7"/>
    </row>
    <row r="101" spans="1:20" x14ac:dyDescent="0.25">
      <c r="A101" s="33">
        <v>91</v>
      </c>
      <c r="B101" s="27" t="s">
        <v>189</v>
      </c>
      <c r="C101" s="27" t="s">
        <v>190</v>
      </c>
      <c r="D101" s="13"/>
      <c r="E101" s="13" t="s">
        <v>245</v>
      </c>
      <c r="F101" s="3"/>
      <c r="G101" s="27" t="s">
        <v>247</v>
      </c>
      <c r="H101" s="34"/>
      <c r="I101" s="14">
        <v>12.100000000000001</v>
      </c>
      <c r="J101" s="15">
        <f t="shared" si="0"/>
        <v>0</v>
      </c>
      <c r="K101" s="5"/>
      <c r="L101" s="5"/>
      <c r="M101" s="6"/>
      <c r="P101" s="7"/>
      <c r="Q101" s="8"/>
      <c r="R101" s="7"/>
      <c r="S101" s="7"/>
      <c r="T101" s="7"/>
    </row>
    <row r="102" spans="1:20" x14ac:dyDescent="0.25">
      <c r="A102" s="33">
        <v>92</v>
      </c>
      <c r="B102" s="27" t="s">
        <v>191</v>
      </c>
      <c r="C102" s="27" t="s">
        <v>192</v>
      </c>
      <c r="D102" s="13"/>
      <c r="E102" s="13" t="s">
        <v>245</v>
      </c>
      <c r="F102" s="3"/>
      <c r="G102" s="27" t="s">
        <v>247</v>
      </c>
      <c r="H102" s="34"/>
      <c r="I102" s="14">
        <v>28.30000000000004</v>
      </c>
      <c r="J102" s="15">
        <f t="shared" si="0"/>
        <v>0</v>
      </c>
      <c r="K102" s="5"/>
      <c r="L102" s="5"/>
      <c r="M102" s="6"/>
      <c r="P102" s="7"/>
      <c r="Q102" s="8"/>
      <c r="R102" s="7"/>
      <c r="S102" s="7"/>
      <c r="T102" s="7"/>
    </row>
    <row r="103" spans="1:20" x14ac:dyDescent="0.25">
      <c r="A103" s="33">
        <v>93</v>
      </c>
      <c r="B103" s="27" t="s">
        <v>193</v>
      </c>
      <c r="C103" s="27" t="s">
        <v>83</v>
      </c>
      <c r="D103" s="13"/>
      <c r="E103" s="13" t="s">
        <v>245</v>
      </c>
      <c r="F103" s="3"/>
      <c r="G103" s="27" t="s">
        <v>20</v>
      </c>
      <c r="H103" s="34"/>
      <c r="I103" s="14">
        <v>240</v>
      </c>
      <c r="J103" s="15">
        <f t="shared" si="0"/>
        <v>0</v>
      </c>
      <c r="K103" s="5"/>
      <c r="L103" s="5"/>
      <c r="M103" s="6"/>
      <c r="P103" s="7"/>
      <c r="Q103" s="8"/>
      <c r="R103" s="7"/>
      <c r="S103" s="7"/>
      <c r="T103" s="7"/>
    </row>
    <row r="104" spans="1:20" x14ac:dyDescent="0.25">
      <c r="A104" s="33">
        <v>94</v>
      </c>
      <c r="B104" s="27" t="s">
        <v>194</v>
      </c>
      <c r="C104" s="27" t="s">
        <v>85</v>
      </c>
      <c r="D104" s="13"/>
      <c r="E104" s="13" t="s">
        <v>245</v>
      </c>
      <c r="F104" s="3"/>
      <c r="G104" s="27" t="s">
        <v>20</v>
      </c>
      <c r="H104" s="34"/>
      <c r="I104" s="14">
        <v>390</v>
      </c>
      <c r="J104" s="15">
        <f t="shared" si="0"/>
        <v>0</v>
      </c>
      <c r="K104" s="5"/>
      <c r="L104" s="5"/>
      <c r="M104" s="6"/>
      <c r="P104" s="7"/>
      <c r="Q104" s="8"/>
      <c r="R104" s="7"/>
      <c r="S104" s="7"/>
      <c r="T104" s="7"/>
    </row>
    <row r="105" spans="1:20" x14ac:dyDescent="0.25">
      <c r="A105" s="33">
        <v>95</v>
      </c>
      <c r="B105" s="27" t="s">
        <v>195</v>
      </c>
      <c r="C105" s="27" t="s">
        <v>101</v>
      </c>
      <c r="D105" s="13"/>
      <c r="E105" s="13" t="s">
        <v>245</v>
      </c>
      <c r="F105" s="3"/>
      <c r="G105" s="27" t="s">
        <v>20</v>
      </c>
      <c r="H105" s="34"/>
      <c r="I105" s="14">
        <v>588</v>
      </c>
      <c r="J105" s="15">
        <f t="shared" si="0"/>
        <v>0</v>
      </c>
      <c r="K105" s="5"/>
      <c r="L105" s="5"/>
      <c r="M105" s="6"/>
      <c r="P105" s="7"/>
      <c r="Q105" s="8"/>
      <c r="R105" s="7"/>
      <c r="S105" s="7"/>
      <c r="T105" s="7"/>
    </row>
    <row r="106" spans="1:20" x14ac:dyDescent="0.25">
      <c r="A106" s="33">
        <v>96</v>
      </c>
      <c r="B106" s="27" t="s">
        <v>196</v>
      </c>
      <c r="C106" s="27" t="s">
        <v>197</v>
      </c>
      <c r="D106" s="13"/>
      <c r="E106" s="13" t="s">
        <v>245</v>
      </c>
      <c r="F106" s="3"/>
      <c r="G106" s="27" t="s">
        <v>247</v>
      </c>
      <c r="H106" s="34"/>
      <c r="I106" s="14">
        <v>3</v>
      </c>
      <c r="J106" s="15">
        <f t="shared" si="0"/>
        <v>0</v>
      </c>
      <c r="K106" s="5"/>
      <c r="L106" s="5"/>
      <c r="M106" s="6"/>
      <c r="P106" s="7"/>
      <c r="Q106" s="8"/>
      <c r="R106" s="7"/>
      <c r="S106" s="7"/>
      <c r="T106" s="7"/>
    </row>
    <row r="107" spans="1:20" x14ac:dyDescent="0.25">
      <c r="A107" s="33">
        <v>97</v>
      </c>
      <c r="B107" s="27" t="s">
        <v>198</v>
      </c>
      <c r="C107" s="27" t="s">
        <v>199</v>
      </c>
      <c r="D107" s="13"/>
      <c r="E107" s="13" t="s">
        <v>245</v>
      </c>
      <c r="F107" s="3"/>
      <c r="G107" s="27" t="s">
        <v>20</v>
      </c>
      <c r="H107" s="34"/>
      <c r="I107" s="14">
        <v>282</v>
      </c>
      <c r="J107" s="15">
        <f t="shared" si="0"/>
        <v>0</v>
      </c>
      <c r="K107" s="5"/>
      <c r="L107" s="5"/>
      <c r="M107" s="6"/>
      <c r="P107" s="7"/>
      <c r="Q107" s="8"/>
      <c r="R107" s="7"/>
      <c r="S107" s="7"/>
      <c r="T107" s="7"/>
    </row>
    <row r="108" spans="1:20" x14ac:dyDescent="0.25">
      <c r="A108" s="33">
        <v>98</v>
      </c>
      <c r="B108" s="27" t="s">
        <v>200</v>
      </c>
      <c r="C108" s="27" t="s">
        <v>201</v>
      </c>
      <c r="D108" s="13"/>
      <c r="E108" s="13" t="s">
        <v>245</v>
      </c>
      <c r="F108" s="3"/>
      <c r="G108" s="27" t="s">
        <v>247</v>
      </c>
      <c r="H108" s="34"/>
      <c r="I108" s="14">
        <v>12.7</v>
      </c>
      <c r="J108" s="15">
        <f t="shared" si="0"/>
        <v>0</v>
      </c>
      <c r="K108" s="5"/>
      <c r="L108" s="5"/>
      <c r="M108" s="6"/>
      <c r="P108" s="7"/>
      <c r="Q108" s="8"/>
      <c r="R108" s="7"/>
      <c r="S108" s="7"/>
      <c r="T108" s="7"/>
    </row>
    <row r="109" spans="1:20" x14ac:dyDescent="0.25">
      <c r="A109" s="33">
        <v>99</v>
      </c>
      <c r="B109" s="27" t="s">
        <v>202</v>
      </c>
      <c r="C109" s="27" t="s">
        <v>203</v>
      </c>
      <c r="D109" s="13"/>
      <c r="E109" s="13" t="s">
        <v>245</v>
      </c>
      <c r="F109" s="3"/>
      <c r="G109" s="27" t="s">
        <v>20</v>
      </c>
      <c r="H109" s="34"/>
      <c r="I109" s="14">
        <v>120</v>
      </c>
      <c r="J109" s="15">
        <f t="shared" si="0"/>
        <v>0</v>
      </c>
      <c r="K109" s="5"/>
      <c r="L109" s="5"/>
      <c r="M109" s="6"/>
      <c r="P109" s="7"/>
      <c r="Q109" s="8"/>
      <c r="R109" s="7"/>
      <c r="S109" s="7"/>
      <c r="T109" s="7"/>
    </row>
    <row r="110" spans="1:20" x14ac:dyDescent="0.25">
      <c r="A110" s="33">
        <v>100</v>
      </c>
      <c r="B110" s="27" t="s">
        <v>204</v>
      </c>
      <c r="C110" s="27" t="s">
        <v>205</v>
      </c>
      <c r="D110" s="13"/>
      <c r="E110" s="13" t="s">
        <v>245</v>
      </c>
      <c r="F110" s="3"/>
      <c r="G110" s="27" t="s">
        <v>247</v>
      </c>
      <c r="H110" s="34"/>
      <c r="I110" s="14">
        <v>2</v>
      </c>
      <c r="J110" s="15">
        <f t="shared" si="0"/>
        <v>0</v>
      </c>
      <c r="K110" s="5"/>
      <c r="L110" s="5"/>
      <c r="M110" s="6"/>
      <c r="P110" s="7"/>
      <c r="Q110" s="8"/>
      <c r="R110" s="7"/>
      <c r="S110" s="7"/>
      <c r="T110" s="7"/>
    </row>
    <row r="111" spans="1:20" x14ac:dyDescent="0.25">
      <c r="A111" s="33">
        <v>101</v>
      </c>
      <c r="B111" s="27" t="s">
        <v>206</v>
      </c>
      <c r="C111" s="27" t="s">
        <v>207</v>
      </c>
      <c r="D111" s="13"/>
      <c r="E111" s="13" t="s">
        <v>245</v>
      </c>
      <c r="F111" s="3"/>
      <c r="G111" s="27" t="s">
        <v>247</v>
      </c>
      <c r="H111" s="34"/>
      <c r="I111" s="14">
        <v>1.3</v>
      </c>
      <c r="J111" s="15">
        <f t="shared" si="0"/>
        <v>0</v>
      </c>
      <c r="K111" s="5"/>
      <c r="L111" s="5"/>
      <c r="M111" s="6"/>
      <c r="P111" s="7"/>
      <c r="Q111" s="8"/>
      <c r="R111" s="7"/>
      <c r="S111" s="7"/>
      <c r="T111" s="7"/>
    </row>
    <row r="112" spans="1:20" x14ac:dyDescent="0.25">
      <c r="A112" s="33">
        <v>102</v>
      </c>
      <c r="B112" s="27" t="s">
        <v>208</v>
      </c>
      <c r="C112" s="27" t="s">
        <v>209</v>
      </c>
      <c r="D112" s="13"/>
      <c r="E112" s="13" t="s">
        <v>245</v>
      </c>
      <c r="F112" s="3"/>
      <c r="G112" s="27" t="s">
        <v>247</v>
      </c>
      <c r="H112" s="34"/>
      <c r="I112" s="14">
        <v>0.17</v>
      </c>
      <c r="J112" s="15">
        <f t="shared" si="0"/>
        <v>0</v>
      </c>
      <c r="K112" s="5"/>
      <c r="L112" s="5"/>
      <c r="M112" s="6"/>
      <c r="P112" s="7"/>
      <c r="Q112" s="8"/>
      <c r="R112" s="7"/>
      <c r="S112" s="7"/>
      <c r="T112" s="7"/>
    </row>
    <row r="113" spans="1:20" x14ac:dyDescent="0.25">
      <c r="A113" s="33">
        <v>103</v>
      </c>
      <c r="B113" s="27" t="s">
        <v>210</v>
      </c>
      <c r="C113" s="27" t="s">
        <v>211</v>
      </c>
      <c r="D113" s="13"/>
      <c r="E113" s="13" t="s">
        <v>245</v>
      </c>
      <c r="F113" s="3"/>
      <c r="G113" s="27" t="s">
        <v>247</v>
      </c>
      <c r="H113" s="34"/>
      <c r="I113" s="14">
        <v>14.6</v>
      </c>
      <c r="J113" s="15">
        <f t="shared" si="0"/>
        <v>0</v>
      </c>
      <c r="K113" s="5"/>
      <c r="L113" s="5"/>
      <c r="M113" s="6"/>
      <c r="P113" s="7"/>
      <c r="Q113" s="8"/>
      <c r="R113" s="7"/>
      <c r="S113" s="7"/>
      <c r="T113" s="7"/>
    </row>
    <row r="114" spans="1:20" x14ac:dyDescent="0.25">
      <c r="A114" s="33">
        <v>104</v>
      </c>
      <c r="B114" s="27" t="s">
        <v>212</v>
      </c>
      <c r="C114" s="27" t="s">
        <v>213</v>
      </c>
      <c r="D114" s="13"/>
      <c r="E114" s="13" t="s">
        <v>245</v>
      </c>
      <c r="F114" s="3"/>
      <c r="G114" s="27" t="s">
        <v>247</v>
      </c>
      <c r="H114" s="34"/>
      <c r="I114" s="14">
        <v>3.5999999999999996</v>
      </c>
      <c r="J114" s="15">
        <f t="shared" si="0"/>
        <v>0</v>
      </c>
      <c r="K114" s="5"/>
      <c r="L114" s="5"/>
      <c r="M114" s="6"/>
      <c r="P114" s="7"/>
      <c r="Q114" s="8"/>
      <c r="R114" s="7"/>
      <c r="S114" s="7"/>
      <c r="T114" s="7"/>
    </row>
    <row r="115" spans="1:20" x14ac:dyDescent="0.25">
      <c r="A115" s="33">
        <v>105</v>
      </c>
      <c r="B115" s="27" t="s">
        <v>214</v>
      </c>
      <c r="C115" s="27" t="s">
        <v>215</v>
      </c>
      <c r="D115" s="13"/>
      <c r="E115" s="13" t="s">
        <v>245</v>
      </c>
      <c r="F115" s="3"/>
      <c r="G115" s="27" t="s">
        <v>247</v>
      </c>
      <c r="H115" s="34"/>
      <c r="I115" s="14">
        <v>7.4999999999999982</v>
      </c>
      <c r="J115" s="15">
        <f t="shared" si="0"/>
        <v>0</v>
      </c>
      <c r="K115" s="5"/>
      <c r="L115" s="5"/>
      <c r="M115" s="6"/>
      <c r="P115" s="7"/>
      <c r="Q115" s="8"/>
      <c r="R115" s="7"/>
      <c r="S115" s="7"/>
      <c r="T115" s="7"/>
    </row>
    <row r="116" spans="1:20" x14ac:dyDescent="0.25">
      <c r="A116" s="33">
        <v>106</v>
      </c>
      <c r="B116" s="27" t="s">
        <v>216</v>
      </c>
      <c r="C116" s="27" t="s">
        <v>217</v>
      </c>
      <c r="D116" s="13"/>
      <c r="E116" s="13" t="s">
        <v>245</v>
      </c>
      <c r="F116" s="3"/>
      <c r="G116" s="27" t="s">
        <v>247</v>
      </c>
      <c r="H116" s="34"/>
      <c r="I116" s="14">
        <v>15.5</v>
      </c>
      <c r="J116" s="15">
        <f t="shared" si="0"/>
        <v>0</v>
      </c>
      <c r="K116" s="5"/>
      <c r="L116" s="5"/>
      <c r="M116" s="6"/>
      <c r="P116" s="7"/>
      <c r="Q116" s="8"/>
      <c r="R116" s="7"/>
      <c r="S116" s="7"/>
      <c r="T116" s="7"/>
    </row>
    <row r="117" spans="1:20" x14ac:dyDescent="0.25">
      <c r="A117" s="33">
        <v>107</v>
      </c>
      <c r="B117" s="27" t="s">
        <v>218</v>
      </c>
      <c r="C117" s="27" t="s">
        <v>219</v>
      </c>
      <c r="D117" s="13"/>
      <c r="E117" s="13" t="s">
        <v>245</v>
      </c>
      <c r="F117" s="3"/>
      <c r="G117" s="27" t="s">
        <v>20</v>
      </c>
      <c r="H117" s="34"/>
      <c r="I117" s="14">
        <v>56</v>
      </c>
      <c r="J117" s="15">
        <f t="shared" si="0"/>
        <v>0</v>
      </c>
      <c r="K117" s="5"/>
      <c r="L117" s="5"/>
      <c r="M117" s="6"/>
      <c r="P117" s="7"/>
      <c r="Q117" s="8"/>
      <c r="R117" s="7"/>
      <c r="S117" s="7"/>
      <c r="T117" s="7"/>
    </row>
    <row r="118" spans="1:20" x14ac:dyDescent="0.25">
      <c r="A118" s="33">
        <v>108</v>
      </c>
      <c r="B118" s="27" t="s">
        <v>220</v>
      </c>
      <c r="C118" s="27" t="s">
        <v>221</v>
      </c>
      <c r="D118" s="13"/>
      <c r="E118" s="13" t="s">
        <v>245</v>
      </c>
      <c r="F118" s="3"/>
      <c r="G118" s="27" t="s">
        <v>20</v>
      </c>
      <c r="H118" s="34"/>
      <c r="I118" s="14">
        <v>9</v>
      </c>
      <c r="J118" s="15">
        <f t="shared" si="0"/>
        <v>0</v>
      </c>
      <c r="K118" s="5"/>
      <c r="L118" s="5"/>
      <c r="M118" s="6"/>
      <c r="P118" s="7"/>
      <c r="Q118" s="8"/>
      <c r="R118" s="7"/>
      <c r="S118" s="7"/>
      <c r="T118" s="7"/>
    </row>
    <row r="119" spans="1:20" x14ac:dyDescent="0.25">
      <c r="A119" s="33">
        <v>109</v>
      </c>
      <c r="B119" s="27" t="s">
        <v>222</v>
      </c>
      <c r="C119" s="27" t="s">
        <v>109</v>
      </c>
      <c r="D119" s="13"/>
      <c r="E119" s="13" t="s">
        <v>245</v>
      </c>
      <c r="F119" s="3"/>
      <c r="G119" s="27" t="s">
        <v>20</v>
      </c>
      <c r="H119" s="34"/>
      <c r="I119" s="14">
        <v>40</v>
      </c>
      <c r="J119" s="15">
        <f t="shared" si="0"/>
        <v>0</v>
      </c>
      <c r="K119" s="5"/>
      <c r="L119" s="5"/>
      <c r="M119" s="6"/>
      <c r="P119" s="7"/>
      <c r="Q119" s="8"/>
      <c r="R119" s="7"/>
      <c r="S119" s="7"/>
      <c r="T119" s="7"/>
    </row>
    <row r="120" spans="1:20" x14ac:dyDescent="0.25">
      <c r="A120" s="33">
        <v>110</v>
      </c>
      <c r="B120" s="27" t="s">
        <v>223</v>
      </c>
      <c r="C120" s="27" t="s">
        <v>41</v>
      </c>
      <c r="D120" s="13"/>
      <c r="E120" s="13" t="s">
        <v>245</v>
      </c>
      <c r="F120" s="3"/>
      <c r="G120" s="27" t="s">
        <v>20</v>
      </c>
      <c r="H120" s="34"/>
      <c r="I120" s="14">
        <v>164</v>
      </c>
      <c r="J120" s="15">
        <f t="shared" si="0"/>
        <v>0</v>
      </c>
      <c r="K120" s="5"/>
      <c r="L120" s="5"/>
      <c r="M120" s="6"/>
      <c r="P120" s="7"/>
      <c r="Q120" s="8"/>
      <c r="R120" s="7"/>
      <c r="S120" s="7"/>
      <c r="T120" s="7"/>
    </row>
    <row r="121" spans="1:20" x14ac:dyDescent="0.25">
      <c r="A121" s="33">
        <v>111</v>
      </c>
      <c r="B121" s="27" t="s">
        <v>224</v>
      </c>
      <c r="C121" s="27" t="s">
        <v>54</v>
      </c>
      <c r="D121" s="13"/>
      <c r="E121" s="13" t="s">
        <v>245</v>
      </c>
      <c r="F121" s="3"/>
      <c r="G121" s="27" t="s">
        <v>20</v>
      </c>
      <c r="H121" s="34"/>
      <c r="I121" s="14">
        <v>38</v>
      </c>
      <c r="J121" s="15">
        <f t="shared" si="0"/>
        <v>0</v>
      </c>
      <c r="K121" s="5"/>
      <c r="L121" s="5"/>
      <c r="M121" s="6"/>
      <c r="P121" s="7"/>
      <c r="Q121" s="8"/>
      <c r="R121" s="7"/>
      <c r="S121" s="7"/>
      <c r="T121" s="7"/>
    </row>
    <row r="122" spans="1:20" x14ac:dyDescent="0.25">
      <c r="A122" s="33">
        <v>112</v>
      </c>
      <c r="B122" s="27" t="s">
        <v>225</v>
      </c>
      <c r="C122" s="27" t="s">
        <v>226</v>
      </c>
      <c r="D122" s="13"/>
      <c r="E122" s="13" t="s">
        <v>245</v>
      </c>
      <c r="F122" s="3"/>
      <c r="G122" s="27" t="s">
        <v>20</v>
      </c>
      <c r="H122" s="34"/>
      <c r="I122" s="14">
        <v>12</v>
      </c>
      <c r="J122" s="15">
        <f t="shared" si="0"/>
        <v>0</v>
      </c>
      <c r="K122" s="5"/>
      <c r="L122" s="5"/>
      <c r="M122" s="6"/>
      <c r="P122" s="7"/>
      <c r="Q122" s="8"/>
      <c r="R122" s="7"/>
      <c r="S122" s="7"/>
      <c r="T122" s="7"/>
    </row>
    <row r="123" spans="1:20" x14ac:dyDescent="0.25">
      <c r="A123" s="33">
        <v>113</v>
      </c>
      <c r="B123" s="27" t="s">
        <v>227</v>
      </c>
      <c r="C123" s="27" t="s">
        <v>228</v>
      </c>
      <c r="D123" s="13"/>
      <c r="E123" s="13" t="s">
        <v>245</v>
      </c>
      <c r="F123" s="3"/>
      <c r="G123" s="27" t="s">
        <v>247</v>
      </c>
      <c r="H123" s="34"/>
      <c r="I123" s="14">
        <v>4</v>
      </c>
      <c r="J123" s="15">
        <f t="shared" si="0"/>
        <v>0</v>
      </c>
      <c r="K123" s="5"/>
      <c r="L123" s="5"/>
      <c r="M123" s="6"/>
      <c r="P123" s="7"/>
      <c r="Q123" s="8"/>
      <c r="R123" s="7"/>
      <c r="S123" s="7"/>
      <c r="T123" s="7"/>
    </row>
    <row r="124" spans="1:20" x14ac:dyDescent="0.25">
      <c r="A124" s="33">
        <v>114</v>
      </c>
      <c r="B124" s="27" t="s">
        <v>229</v>
      </c>
      <c r="C124" s="27" t="s">
        <v>230</v>
      </c>
      <c r="D124" s="13"/>
      <c r="E124" s="13" t="s">
        <v>245</v>
      </c>
      <c r="F124" s="3"/>
      <c r="G124" s="27" t="s">
        <v>247</v>
      </c>
      <c r="H124" s="34"/>
      <c r="I124" s="14">
        <v>110</v>
      </c>
      <c r="J124" s="15">
        <f t="shared" si="0"/>
        <v>0</v>
      </c>
      <c r="K124" s="5"/>
      <c r="L124" s="5"/>
      <c r="M124" s="6"/>
      <c r="P124" s="7"/>
      <c r="Q124" s="8"/>
      <c r="R124" s="7"/>
      <c r="S124" s="7"/>
      <c r="T124" s="7"/>
    </row>
    <row r="125" spans="1:20" x14ac:dyDescent="0.25">
      <c r="A125" s="33">
        <v>115</v>
      </c>
      <c r="B125" s="27" t="s">
        <v>231</v>
      </c>
      <c r="C125" s="27" t="s">
        <v>232</v>
      </c>
      <c r="D125" s="13"/>
      <c r="E125" s="13" t="s">
        <v>245</v>
      </c>
      <c r="F125" s="3"/>
      <c r="G125" s="27" t="s">
        <v>247</v>
      </c>
      <c r="H125" s="34"/>
      <c r="I125" s="14">
        <v>5.0000000000000018</v>
      </c>
      <c r="J125" s="15">
        <f t="shared" si="0"/>
        <v>0</v>
      </c>
      <c r="K125" s="5"/>
      <c r="L125" s="5"/>
      <c r="M125" s="6"/>
      <c r="P125" s="7"/>
      <c r="Q125" s="8"/>
      <c r="R125" s="7"/>
      <c r="S125" s="7"/>
      <c r="T125" s="7"/>
    </row>
    <row r="126" spans="1:20" x14ac:dyDescent="0.25">
      <c r="A126" s="33">
        <v>116</v>
      </c>
      <c r="B126" s="27" t="s">
        <v>233</v>
      </c>
      <c r="C126" s="27" t="s">
        <v>234</v>
      </c>
      <c r="D126" s="13"/>
      <c r="E126" s="13" t="s">
        <v>245</v>
      </c>
      <c r="F126" s="3"/>
      <c r="G126" s="27" t="s">
        <v>248</v>
      </c>
      <c r="H126" s="34"/>
      <c r="I126" s="14">
        <v>30</v>
      </c>
      <c r="J126" s="15">
        <f t="shared" si="0"/>
        <v>0</v>
      </c>
      <c r="K126" s="5"/>
      <c r="L126" s="5"/>
      <c r="M126" s="6"/>
      <c r="P126" s="7"/>
      <c r="Q126" s="8"/>
      <c r="R126" s="7"/>
      <c r="S126" s="7"/>
      <c r="T126" s="7"/>
    </row>
    <row r="127" spans="1:20" x14ac:dyDescent="0.25">
      <c r="A127" s="33">
        <v>117</v>
      </c>
      <c r="B127" s="27" t="s">
        <v>235</v>
      </c>
      <c r="C127" s="27" t="s">
        <v>236</v>
      </c>
      <c r="D127" s="13"/>
      <c r="E127" s="13" t="s">
        <v>245</v>
      </c>
      <c r="F127" s="3"/>
      <c r="G127" s="27" t="s">
        <v>247</v>
      </c>
      <c r="H127" s="34"/>
      <c r="I127" s="14">
        <v>25</v>
      </c>
      <c r="J127" s="15">
        <f t="shared" si="0"/>
        <v>0</v>
      </c>
      <c r="K127" s="5"/>
      <c r="L127" s="5"/>
      <c r="M127" s="6"/>
      <c r="P127" s="7"/>
      <c r="Q127" s="8"/>
      <c r="R127" s="7"/>
      <c r="S127" s="7"/>
      <c r="T127" s="7"/>
    </row>
    <row r="128" spans="1:20" x14ac:dyDescent="0.25">
      <c r="A128" s="33">
        <v>118</v>
      </c>
      <c r="B128" s="27" t="s">
        <v>237</v>
      </c>
      <c r="C128" s="27" t="s">
        <v>238</v>
      </c>
      <c r="D128" s="13"/>
      <c r="E128" s="13" t="s">
        <v>245</v>
      </c>
      <c r="F128" s="3"/>
      <c r="G128" s="27" t="s">
        <v>249</v>
      </c>
      <c r="H128" s="34"/>
      <c r="I128" s="14">
        <v>80</v>
      </c>
      <c r="J128" s="15">
        <f t="shared" si="0"/>
        <v>0</v>
      </c>
      <c r="K128" s="5"/>
      <c r="L128" s="5"/>
      <c r="M128" s="6"/>
      <c r="P128" s="7"/>
      <c r="Q128" s="8"/>
      <c r="R128" s="7"/>
      <c r="S128" s="7"/>
      <c r="T128" s="7"/>
    </row>
    <row r="129" spans="1:23" x14ac:dyDescent="0.25">
      <c r="A129" s="33">
        <v>119</v>
      </c>
      <c r="B129" s="27" t="s">
        <v>239</v>
      </c>
      <c r="C129" s="27" t="s">
        <v>240</v>
      </c>
      <c r="D129" s="13"/>
      <c r="E129" s="13" t="s">
        <v>245</v>
      </c>
      <c r="F129" s="3"/>
      <c r="G129" s="27" t="s">
        <v>249</v>
      </c>
      <c r="H129" s="34"/>
      <c r="I129" s="14">
        <v>500</v>
      </c>
      <c r="J129" s="15">
        <f t="shared" si="0"/>
        <v>0</v>
      </c>
      <c r="K129" s="5"/>
      <c r="L129" s="5"/>
      <c r="M129" s="6"/>
      <c r="P129" s="7"/>
      <c r="Q129" s="8"/>
      <c r="R129" s="7"/>
      <c r="S129" s="7"/>
      <c r="T129" s="7"/>
    </row>
    <row r="130" spans="1:23" x14ac:dyDescent="0.25">
      <c r="A130" s="33">
        <v>120</v>
      </c>
      <c r="B130" s="27" t="s">
        <v>241</v>
      </c>
      <c r="C130" s="27" t="s">
        <v>242</v>
      </c>
      <c r="D130" s="13"/>
      <c r="E130" s="13" t="s">
        <v>245</v>
      </c>
      <c r="F130" s="3"/>
      <c r="G130" s="27" t="s">
        <v>20</v>
      </c>
      <c r="H130" s="34"/>
      <c r="I130" s="14">
        <v>108</v>
      </c>
      <c r="J130" s="15">
        <f t="shared" si="0"/>
        <v>0</v>
      </c>
      <c r="K130" s="5"/>
      <c r="L130" s="5"/>
      <c r="M130" s="6"/>
      <c r="P130" s="7"/>
      <c r="Q130" s="8"/>
      <c r="R130" s="7"/>
      <c r="S130" s="7"/>
      <c r="T130" s="7"/>
    </row>
    <row r="131" spans="1:23" x14ac:dyDescent="0.25">
      <c r="A131" s="33">
        <v>121</v>
      </c>
      <c r="B131" s="27" t="s">
        <v>243</v>
      </c>
      <c r="C131" s="27" t="s">
        <v>244</v>
      </c>
      <c r="D131" s="13"/>
      <c r="E131" s="13" t="s">
        <v>245</v>
      </c>
      <c r="F131" s="3"/>
      <c r="G131" s="27" t="s">
        <v>20</v>
      </c>
      <c r="H131" s="34"/>
      <c r="I131" s="14">
        <v>2800</v>
      </c>
      <c r="J131" s="15">
        <f t="shared" si="0"/>
        <v>0</v>
      </c>
      <c r="K131" s="5"/>
      <c r="L131" s="5"/>
      <c r="M131" s="6"/>
      <c r="P131" s="7"/>
      <c r="Q131" s="8"/>
      <c r="R131" s="7"/>
      <c r="S131" s="7"/>
      <c r="T131" s="7"/>
    </row>
    <row r="132" spans="1:23" s="36" customFormat="1" x14ac:dyDescent="0.25">
      <c r="A132" s="33"/>
      <c r="B132" s="23" t="s">
        <v>17</v>
      </c>
      <c r="C132" s="20"/>
      <c r="D132" s="20"/>
      <c r="E132" s="20"/>
      <c r="F132" s="24"/>
      <c r="G132" s="23"/>
      <c r="H132" s="20"/>
      <c r="I132" s="21">
        <f>SUM(I11:I131)</f>
        <v>25161.281999999992</v>
      </c>
      <c r="J132" s="21">
        <f>SUM(J11:J131)</f>
        <v>0</v>
      </c>
      <c r="K132" s="25"/>
      <c r="L132" s="25"/>
      <c r="M132" s="26"/>
      <c r="N132" s="35"/>
      <c r="O132" s="35"/>
      <c r="P132" s="22"/>
      <c r="Q132" s="22"/>
      <c r="R132" s="22"/>
      <c r="S132" s="22"/>
      <c r="T132" s="22"/>
      <c r="U132" s="35"/>
      <c r="V132" s="35"/>
      <c r="W132" s="35"/>
    </row>
    <row r="133" spans="1:23" x14ac:dyDescent="0.25">
      <c r="B133" s="37" t="s">
        <v>18</v>
      </c>
      <c r="J133" s="37"/>
    </row>
    <row r="134" spans="1:23" x14ac:dyDescent="0.25">
      <c r="B134" s="23" t="s">
        <v>19</v>
      </c>
      <c r="J134" s="38" t="s">
        <v>14</v>
      </c>
    </row>
    <row r="136" spans="1:23" x14ac:dyDescent="0.25">
      <c r="A136" s="39"/>
    </row>
    <row r="139" spans="1:23" s="40" customFormat="1" ht="60" customHeight="1" x14ac:dyDescent="0.25">
      <c r="K139" s="41"/>
      <c r="L139" s="41"/>
      <c r="M139" s="41"/>
      <c r="N139" s="41"/>
      <c r="O139" s="41"/>
      <c r="P139" s="41"/>
      <c r="Q139" s="41"/>
      <c r="R139" s="41"/>
      <c r="S139" s="41"/>
      <c r="T139" s="41"/>
      <c r="U139" s="41"/>
      <c r="V139" s="41"/>
      <c r="W139" s="41"/>
    </row>
  </sheetData>
  <autoFilter ref="A10:J134"/>
  <mergeCells count="1">
    <mergeCell ref="I9:J9"/>
  </mergeCells>
  <pageMargins left="0.23622047244094491" right="0.23622047244094491" top="0.19685039370078741" bottom="0.19685039370078741" header="0.19685039370078741" footer="0.19685039370078741"/>
  <pageSetup paperSize="9" scale="60" fitToHeight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Условия поставки</vt:lpstr>
      <vt:lpstr>суммы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Лещева Екатерина Николаевна</cp:lastModifiedBy>
  <cp:lastPrinted>2015-03-31T06:32:55Z</cp:lastPrinted>
  <dcterms:created xsi:type="dcterms:W3CDTF">2014-06-26T05:52:50Z</dcterms:created>
  <dcterms:modified xsi:type="dcterms:W3CDTF">2016-10-14T11:10:38Z</dcterms:modified>
</cp:coreProperties>
</file>